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m.gardais.ie@SSL\alfresco\aos\Sites\HRD-RECSTATS\documentLibrary\Statistics\Justice\May\May Stats For Publication\"/>
    </mc:Choice>
  </mc:AlternateContent>
  <bookViews>
    <workbookView xWindow="19080" yWindow="-120" windowWidth="29040" windowHeight="15840" activeTab="1"/>
  </bookViews>
  <sheets>
    <sheet name="Division" sheetId="17" r:id="rId1"/>
    <sheet name="Division and Station" sheetId="1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2" i="18" l="1"/>
  <c r="F142" i="18"/>
  <c r="G142" i="18"/>
  <c r="H142" i="18"/>
  <c r="I142" i="18"/>
  <c r="J142" i="18"/>
  <c r="K142" i="18"/>
  <c r="L142" i="18"/>
  <c r="M142" i="18"/>
  <c r="N142" i="18"/>
  <c r="O5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P37" i="18" s="1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O66" i="18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O102" i="18"/>
  <c r="O103" i="18"/>
  <c r="O104" i="18"/>
  <c r="O105" i="18"/>
  <c r="O106" i="18"/>
  <c r="O107" i="18"/>
  <c r="O108" i="18"/>
  <c r="O109" i="18"/>
  <c r="O110" i="18"/>
  <c r="O111" i="18"/>
  <c r="O112" i="18"/>
  <c r="O113" i="18"/>
  <c r="O114" i="18"/>
  <c r="O115" i="18"/>
  <c r="O116" i="18"/>
  <c r="O117" i="18"/>
  <c r="O118" i="18"/>
  <c r="O119" i="18"/>
  <c r="O120" i="18"/>
  <c r="O121" i="18"/>
  <c r="O122" i="18"/>
  <c r="O123" i="18"/>
  <c r="O124" i="18"/>
  <c r="O125" i="18"/>
  <c r="O126" i="18"/>
  <c r="O127" i="18"/>
  <c r="O128" i="18"/>
  <c r="O129" i="18"/>
  <c r="O130" i="18"/>
  <c r="O131" i="18"/>
  <c r="O132" i="18"/>
  <c r="O133" i="18"/>
  <c r="O134" i="18"/>
  <c r="O135" i="18"/>
  <c r="O136" i="18"/>
  <c r="O137" i="18"/>
  <c r="O138" i="18"/>
  <c r="O139" i="18"/>
  <c r="O140" i="18"/>
  <c r="O141" i="18"/>
  <c r="O4" i="18"/>
  <c r="M32" i="17"/>
  <c r="L32" i="17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" i="17"/>
  <c r="J32" i="17"/>
  <c r="I32" i="17"/>
  <c r="H32" i="17"/>
  <c r="G32" i="17"/>
  <c r="F32" i="17"/>
  <c r="E32" i="17"/>
  <c r="D32" i="17"/>
  <c r="C32" i="17"/>
  <c r="B32" i="17"/>
  <c r="D142" i="18"/>
  <c r="P141" i="18"/>
  <c r="P138" i="18"/>
  <c r="P132" i="18"/>
  <c r="P129" i="18"/>
  <c r="P123" i="18"/>
  <c r="P118" i="18"/>
  <c r="P112" i="18"/>
  <c r="P106" i="18"/>
  <c r="P100" i="18"/>
  <c r="P96" i="18"/>
  <c r="P92" i="18"/>
  <c r="P89" i="18"/>
  <c r="P85" i="18"/>
  <c r="P79" i="18"/>
  <c r="P69" i="18"/>
  <c r="P66" i="18"/>
  <c r="P62" i="18"/>
  <c r="P59" i="18"/>
  <c r="P52" i="18"/>
  <c r="P43" i="18"/>
  <c r="P39" i="18"/>
  <c r="P33" i="18"/>
  <c r="P27" i="18"/>
  <c r="P22" i="18"/>
  <c r="P16" i="18"/>
  <c r="P13" i="18"/>
  <c r="O3" i="18"/>
  <c r="O142" i="18" l="1"/>
  <c r="K32" i="17"/>
  <c r="P6" i="18"/>
  <c r="P142" i="18" s="1"/>
</calcChain>
</file>

<file path=xl/sharedStrings.xml><?xml version="1.0" encoding="utf-8"?>
<sst xmlns="http://schemas.openxmlformats.org/spreadsheetml/2006/main" count="216" uniqueCount="209">
  <si>
    <t>Divisions</t>
  </si>
  <si>
    <t>Total </t>
  </si>
  <si>
    <t>D.M.R. EAST</t>
  </si>
  <si>
    <t>D.M.R. NORTH</t>
  </si>
  <si>
    <t>D.M.R. NORTH CENTRAL</t>
  </si>
  <si>
    <t>D.M.R. SOUTH</t>
  </si>
  <si>
    <t>D.M.R. SOUTH CENTRAL</t>
  </si>
  <si>
    <t>D.M.R. WEST</t>
  </si>
  <si>
    <t>CAVAN / MONAGHAN</t>
  </si>
  <si>
    <t>CLARE</t>
  </si>
  <si>
    <t>CORK CITY</t>
  </si>
  <si>
    <t>CORK NORTH</t>
  </si>
  <si>
    <t>CORK WEST</t>
  </si>
  <si>
    <t>DONEGAL</t>
  </si>
  <si>
    <t>GALWAY</t>
  </si>
  <si>
    <t>KERRY</t>
  </si>
  <si>
    <t>KILDARE</t>
  </si>
  <si>
    <t>KILKENNY/CARLOW</t>
  </si>
  <si>
    <t>LAOIS / OFFALY</t>
  </si>
  <si>
    <t>LIMERICK</t>
  </si>
  <si>
    <t>LOUTH</t>
  </si>
  <si>
    <t>MAYO</t>
  </si>
  <si>
    <t>MEATH</t>
  </si>
  <si>
    <t>ROSCOMMON / LONGFORD</t>
  </si>
  <si>
    <t>SLIGO / LEITRIM</t>
  </si>
  <si>
    <t>TIPPERARY</t>
  </si>
  <si>
    <t>WATERFORD</t>
  </si>
  <si>
    <t>WESTMEATH</t>
  </si>
  <si>
    <t>WEXFORD</t>
  </si>
  <si>
    <t>WICKLOW</t>
  </si>
  <si>
    <t xml:space="preserve">Please note: </t>
  </si>
  <si>
    <r>
      <t>·</t>
    </r>
    <r>
      <rPr>
        <sz val="7"/>
        <color theme="1"/>
        <rFont val="Calibri"/>
        <family val="2"/>
      </rPr>
      <t>  </t>
    </r>
    <r>
      <rPr>
        <i/>
        <sz val="12"/>
        <color theme="1"/>
        <rFont val="Calibri"/>
        <family val="2"/>
      </rPr>
      <t>The allocation of newly attested Gardaí is an operational matter to be determined by the Commissioner.</t>
    </r>
  </si>
  <si>
    <r>
      <rPr>
        <i/>
        <sz val="12"/>
        <color theme="1"/>
        <rFont val="Calibri"/>
        <family val="2"/>
        <scheme val="minor"/>
      </rPr>
      <t>·</t>
    </r>
    <r>
      <rPr>
        <i/>
        <sz val="7"/>
        <color theme="1"/>
        <rFont val="Calibri"/>
        <family val="2"/>
        <scheme val="minor"/>
      </rPr>
      <t>        </t>
    </r>
    <r>
      <rPr>
        <i/>
        <sz val="12"/>
        <color theme="1"/>
        <rFont val="Calibri"/>
        <family val="2"/>
        <scheme val="minor"/>
      </rPr>
      <t xml:space="preserve"> Newly attested Gardaí are allocated to specially designated training stations which have the required training and development structures and resources in place, including trained Garda tutors and access to a permanently appointed supervisory Sergeant who is thoroughly familiar with their responsibilities under the training programme. </t>
    </r>
  </si>
  <si>
    <t>Region</t>
  </si>
  <si>
    <t>Training Station</t>
  </si>
  <si>
    <t>Station Totals</t>
  </si>
  <si>
    <t>Regional Totals</t>
  </si>
  <si>
    <t>DMR</t>
  </si>
  <si>
    <t>DMR East</t>
  </si>
  <si>
    <t>BLACKROCK</t>
  </si>
  <si>
    <t>DUN LAOGHAIRE</t>
  </si>
  <si>
    <t>DUNDRUM</t>
  </si>
  <si>
    <t xml:space="preserve">DMR North </t>
  </si>
  <si>
    <t>BALLYMUN</t>
  </si>
  <si>
    <t>BALBRIGGAN</t>
  </si>
  <si>
    <t>CLONTARF</t>
  </si>
  <si>
    <t>COOLOCK</t>
  </si>
  <si>
    <t>RAHENY</t>
  </si>
  <si>
    <t>SANTRY</t>
  </si>
  <si>
    <t>SWORDS</t>
  </si>
  <si>
    <t>BRIDEWELL</t>
  </si>
  <si>
    <t>MOUNTJOY</t>
  </si>
  <si>
    <t>STORE STREET</t>
  </si>
  <si>
    <t xml:space="preserve">DMR South </t>
  </si>
  <si>
    <t>CRUMLIN</t>
  </si>
  <si>
    <t>RATHFARNHAM</t>
  </si>
  <si>
    <t>RATHMINES</t>
  </si>
  <si>
    <t>SUNDRIVE ROAD</t>
  </si>
  <si>
    <t>TALLAGHT</t>
  </si>
  <si>
    <t>TERENURE</t>
  </si>
  <si>
    <t>IRISHTOWN</t>
  </si>
  <si>
    <t>KEVIN STREET</t>
  </si>
  <si>
    <t>KILMAINHAM</t>
  </si>
  <si>
    <t>PEARSE STREET</t>
  </si>
  <si>
    <t>DONNYBROOK</t>
  </si>
  <si>
    <t xml:space="preserve">DMR West </t>
  </si>
  <si>
    <t>BALLYFERMOT</t>
  </si>
  <si>
    <t>BLANCHARDSTOWN</t>
  </si>
  <si>
    <t>CLONDALKIN</t>
  </si>
  <si>
    <t>FINGLAS</t>
  </si>
  <si>
    <t>LUCAN</t>
  </si>
  <si>
    <t>RONANSTOWN</t>
  </si>
  <si>
    <t xml:space="preserve">EASTERN </t>
  </si>
  <si>
    <t>Meath</t>
  </si>
  <si>
    <t>ASHBOURNE</t>
  </si>
  <si>
    <t>NAVAN</t>
  </si>
  <si>
    <t>TRIM</t>
  </si>
  <si>
    <t>KELLS</t>
  </si>
  <si>
    <t xml:space="preserve">Westmeath </t>
  </si>
  <si>
    <t>ATHLONE</t>
  </si>
  <si>
    <t>MULLINGAR</t>
  </si>
  <si>
    <t xml:space="preserve">Wicklow </t>
  </si>
  <si>
    <t>BRAY</t>
  </si>
  <si>
    <t>ARKLOW</t>
  </si>
  <si>
    <t>NEWTOWNMOUNTKENNEDY</t>
  </si>
  <si>
    <t>Kildare</t>
  </si>
  <si>
    <t>LEIXLIP</t>
  </si>
  <si>
    <t>CELBRIDGE</t>
  </si>
  <si>
    <t>MAYNOOTH</t>
  </si>
  <si>
    <t>CLANE</t>
  </si>
  <si>
    <t>NAAS</t>
  </si>
  <si>
    <t>KILCOCK</t>
  </si>
  <si>
    <t>NEWBRIDGE</t>
  </si>
  <si>
    <t xml:space="preserve">Laois/Offaly </t>
  </si>
  <si>
    <t>PORTLAOISE</t>
  </si>
  <si>
    <t>BIRR</t>
  </si>
  <si>
    <t>CLARA</t>
  </si>
  <si>
    <t>EDENDERRY</t>
  </si>
  <si>
    <t>MOUNTMELLICK</t>
  </si>
  <si>
    <t>PORTARLINGTON</t>
  </si>
  <si>
    <t>TULLAMORE</t>
  </si>
  <si>
    <t>Kilkenny/Carlow</t>
  </si>
  <si>
    <t>CARLOW</t>
  </si>
  <si>
    <t>THOMASTOWN</t>
  </si>
  <si>
    <t>KILKENNY</t>
  </si>
  <si>
    <t xml:space="preserve">Tipperary </t>
  </si>
  <si>
    <t>CLONMEL</t>
  </si>
  <si>
    <t>NENAGH</t>
  </si>
  <si>
    <t>ROSCREA</t>
  </si>
  <si>
    <t>CAHIR</t>
  </si>
  <si>
    <t>TIPPERARY TOWN</t>
  </si>
  <si>
    <t>THURLES</t>
  </si>
  <si>
    <t xml:space="preserve">Wexford </t>
  </si>
  <si>
    <t>ENNISCORTHY</t>
  </si>
  <si>
    <t>GOREY</t>
  </si>
  <si>
    <t>NEW ROSS</t>
  </si>
  <si>
    <t xml:space="preserve">Waterford </t>
  </si>
  <si>
    <t>DUNGARVAN</t>
  </si>
  <si>
    <t>TRAMORE</t>
  </si>
  <si>
    <t xml:space="preserve">Cork City </t>
  </si>
  <si>
    <t>ANGLESEA STREET</t>
  </si>
  <si>
    <t>BLARNEY</t>
  </si>
  <si>
    <t>CARRIGALINE</t>
  </si>
  <si>
    <t>DOUGLAS</t>
  </si>
  <si>
    <t>TOGHER</t>
  </si>
  <si>
    <t>MAYFIELD</t>
  </si>
  <si>
    <t>WATERCOURSE ROAD</t>
  </si>
  <si>
    <t>GURRANABRAHER</t>
  </si>
  <si>
    <t>Cork North</t>
  </si>
  <si>
    <t>MALLOW</t>
  </si>
  <si>
    <t>CHARLEVILLE</t>
  </si>
  <si>
    <t>COBH</t>
  </si>
  <si>
    <t>YOUGHAL</t>
  </si>
  <si>
    <t>MIDLETON</t>
  </si>
  <si>
    <t>FERMOY</t>
  </si>
  <si>
    <t>Cork West</t>
  </si>
  <si>
    <t>BANDON</t>
  </si>
  <si>
    <t>BANTRY</t>
  </si>
  <si>
    <t>MACROOM</t>
  </si>
  <si>
    <t>CLONAKILTY</t>
  </si>
  <si>
    <t xml:space="preserve">Kerry </t>
  </si>
  <si>
    <t>KILLARNEY</t>
  </si>
  <si>
    <t>LISTOWEL</t>
  </si>
  <si>
    <t>TRALEE</t>
  </si>
  <si>
    <t xml:space="preserve">Limerick </t>
  </si>
  <si>
    <t>HENRY STREET</t>
  </si>
  <si>
    <t>NEWCASTLE WEST</t>
  </si>
  <si>
    <t>ROXBORO ROAD</t>
  </si>
  <si>
    <t>MAYORSTONE PARK</t>
  </si>
  <si>
    <t xml:space="preserve">Mayo </t>
  </si>
  <si>
    <t>CASTLEBAR</t>
  </si>
  <si>
    <t>BELMULLET</t>
  </si>
  <si>
    <t>CLAREMORRIS</t>
  </si>
  <si>
    <t>SWINFORD</t>
  </si>
  <si>
    <t>WESTPORT</t>
  </si>
  <si>
    <t>BALLINA</t>
  </si>
  <si>
    <t>Clare</t>
  </si>
  <si>
    <t>ENNIS</t>
  </si>
  <si>
    <t>KILLALOE</t>
  </si>
  <si>
    <t>SHANNON</t>
  </si>
  <si>
    <t>KILRUSH</t>
  </si>
  <si>
    <t xml:space="preserve">Galway </t>
  </si>
  <si>
    <t>GAILLIMH</t>
  </si>
  <si>
    <t>GORT</t>
  </si>
  <si>
    <t>LOUGHREA</t>
  </si>
  <si>
    <t>TUAM</t>
  </si>
  <si>
    <t>SALTHILL</t>
  </si>
  <si>
    <t>LONGFORD</t>
  </si>
  <si>
    <t>BOYLE</t>
  </si>
  <si>
    <t>GRANARD</t>
  </si>
  <si>
    <t>ROSCOMMON</t>
  </si>
  <si>
    <t>CASTLEREA</t>
  </si>
  <si>
    <t>Cavan/Monaghan</t>
  </si>
  <si>
    <t>CAVAN</t>
  </si>
  <si>
    <t>MONAGHAN</t>
  </si>
  <si>
    <t>CLONES</t>
  </si>
  <si>
    <t>CARRICKMACROSS</t>
  </si>
  <si>
    <t>BAILIEBORO</t>
  </si>
  <si>
    <t>CASTLEBLANEY</t>
  </si>
  <si>
    <t xml:space="preserve">Louth </t>
  </si>
  <si>
    <t>DROGHEDA</t>
  </si>
  <si>
    <t>DUNDALK</t>
  </si>
  <si>
    <t>ARDEE</t>
  </si>
  <si>
    <t xml:space="preserve">Donegal </t>
  </si>
  <si>
    <t>LETTERKENNY</t>
  </si>
  <si>
    <t>BUNCRANA</t>
  </si>
  <si>
    <t>BALLYBOFEY</t>
  </si>
  <si>
    <t>CARNDONAGH</t>
  </si>
  <si>
    <t>BALLYSHANNON</t>
  </si>
  <si>
    <t xml:space="preserve">Sligo/Leitrim </t>
  </si>
  <si>
    <t>SLIGO</t>
  </si>
  <si>
    <t>BALLYMOTE</t>
  </si>
  <si>
    <t>CARRICK-ON-SHANNON</t>
  </si>
  <si>
    <t>ATHY</t>
  </si>
  <si>
    <t>BALLINCOLLIG</t>
  </si>
  <si>
    <t>BALLINSLOE</t>
  </si>
  <si>
    <t xml:space="preserve"> Total </t>
  </si>
  <si>
    <t xml:space="preserve">Total </t>
  </si>
  <si>
    <t>SOUTHERN</t>
  </si>
  <si>
    <t>NORTH WESTERN</t>
  </si>
  <si>
    <t>REMAINING IN COLLEGE (STATION TO BE NOTIFIED)</t>
  </si>
  <si>
    <t xml:space="preserve">DMR North Central </t>
  </si>
  <si>
    <t xml:space="preserve">DMR South Central </t>
  </si>
  <si>
    <t>Roscommon/Longford</t>
  </si>
  <si>
    <r>
      <t xml:space="preserve">Remaining in Garda College </t>
    </r>
    <r>
      <rPr>
        <b/>
        <sz val="10"/>
        <color rgb="FF000000"/>
        <rFont val="Calibri"/>
        <family val="2"/>
        <scheme val="minor"/>
      </rPr>
      <t>(Station to be Notified)</t>
    </r>
  </si>
  <si>
    <t>MILFORD</t>
  </si>
  <si>
    <t>PROBATIONER GARDA ALLOCATIONS 2015 to 7 March 2025</t>
  </si>
  <si>
    <t xml:space="preserve">*Figures provided to the Department of Justice by An Garda Síochána. Figures are operational and may be subject to change. </t>
  </si>
  <si>
    <t>Divisional Probationer Garda Allocations by Division 2015 to 30th of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</si>
</sst>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1F497D"/>
      <name val="Calibri"/>
      <family val="2"/>
      <scheme val="minor"/>
    </font>
    <font>
      <sz val="12"/>
      <color theme="1"/>
      <name val="Symbol"/>
      <family val="1"/>
      <charset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</font>
    <font>
      <i/>
      <sz val="12"/>
      <color theme="1"/>
      <name val="Calibri"/>
      <family val="2"/>
    </font>
    <font>
      <i/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Fill="1"/>
    <xf numFmtId="0" fontId="5" fillId="0" borderId="0" xfId="0" applyFont="1" applyFill="1" applyBorder="1" applyAlignment="1" applyProtection="1"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16" fillId="0" borderId="0" xfId="0" applyFont="1"/>
    <xf numFmtId="0" fontId="23" fillId="0" borderId="0" xfId="0" applyFont="1"/>
    <xf numFmtId="0" fontId="24" fillId="0" borderId="1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5" fillId="7" borderId="22" xfId="0" applyFont="1" applyFill="1" applyBorder="1" applyAlignment="1">
      <alignment horizontal="center" vertical="center" wrapText="1"/>
    </xf>
    <xf numFmtId="0" fontId="28" fillId="3" borderId="11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6" borderId="15" xfId="0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0" borderId="0" xfId="0" applyFont="1"/>
    <xf numFmtId="0" fontId="17" fillId="0" borderId="26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right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horizontal="left" vertical="center" wrapText="1"/>
    </xf>
    <xf numFmtId="0" fontId="18" fillId="6" borderId="20" xfId="0" applyFont="1" applyFill="1" applyBorder="1" applyAlignment="1">
      <alignment horizontal="left" vertical="center" wrapText="1"/>
    </xf>
    <xf numFmtId="0" fontId="19" fillId="6" borderId="15" xfId="0" applyFont="1" applyFill="1" applyBorder="1" applyAlignment="1">
      <alignment horizontal="left" vertical="center" wrapText="1"/>
    </xf>
    <xf numFmtId="0" fontId="19" fillId="7" borderId="22" xfId="0" applyFont="1" applyFill="1" applyBorder="1" applyAlignment="1">
      <alignment horizontal="left" vertical="center" wrapText="1"/>
    </xf>
    <xf numFmtId="0" fontId="19" fillId="7" borderId="5" xfId="0" applyFont="1" applyFill="1" applyBorder="1" applyAlignment="1">
      <alignment horizontal="left" vertical="center" wrapText="1"/>
    </xf>
    <xf numFmtId="0" fontId="19" fillId="6" borderId="22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vertical="center" wrapText="1"/>
    </xf>
    <xf numFmtId="0" fontId="18" fillId="6" borderId="10" xfId="0" applyFont="1" applyFill="1" applyBorder="1" applyAlignment="1">
      <alignment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16" fillId="7" borderId="33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left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15" fillId="5" borderId="30" xfId="0" applyFont="1" applyFill="1" applyBorder="1" applyAlignment="1">
      <alignment horizontal="right" vertical="center" wrapText="1"/>
    </xf>
    <xf numFmtId="0" fontId="15" fillId="5" borderId="30" xfId="0" applyFont="1" applyFill="1" applyBorder="1" applyAlignment="1">
      <alignment horizontal="center" vertical="center" wrapText="1"/>
    </xf>
    <xf numFmtId="3" fontId="15" fillId="5" borderId="30" xfId="0" applyNumberFormat="1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6" borderId="3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/>
    </xf>
    <xf numFmtId="0" fontId="32" fillId="2" borderId="9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6" borderId="3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</cellXfs>
  <cellStyles count="4">
    <cellStyle name="Comma 2" xfId="2"/>
    <cellStyle name="Comma 2 2" xfId="3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66FFCC"/>
      <color rgb="FFFFCCCC"/>
      <color rgb="FF66FFFF"/>
      <color rgb="FFCCFFCC"/>
      <color rgb="FFFF66FF"/>
      <color rgb="FF00FFFF"/>
      <color rgb="FF99C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0"/>
  <sheetViews>
    <sheetView topLeftCell="A10" workbookViewId="0">
      <selection activeCell="P8" sqref="P8"/>
    </sheetView>
  </sheetViews>
  <sheetFormatPr defaultRowHeight="15" x14ac:dyDescent="0.25"/>
  <cols>
    <col min="1" max="1" width="45.28515625" customWidth="1"/>
    <col min="2" max="8" width="5" style="7" bestFit="1" customWidth="1"/>
    <col min="9" max="9" width="5" style="48" bestFit="1" customWidth="1"/>
    <col min="10" max="10" width="5" style="65" bestFit="1" customWidth="1"/>
    <col min="11" max="12" width="6.42578125" style="65" customWidth="1"/>
    <col min="13" max="13" width="14.140625" style="7" customWidth="1"/>
    <col min="14" max="108" width="9.140625" style="1"/>
  </cols>
  <sheetData>
    <row r="1" spans="1:13" x14ac:dyDescent="0.25">
      <c r="A1" s="109" t="s">
        <v>208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</row>
    <row r="2" spans="1:13" ht="31.5" customHeight="1" x14ac:dyDescent="0.25">
      <c r="A2" s="9" t="s">
        <v>0</v>
      </c>
      <c r="B2" s="8">
        <v>2015</v>
      </c>
      <c r="C2" s="8">
        <v>2016</v>
      </c>
      <c r="D2" s="8">
        <v>2017</v>
      </c>
      <c r="E2" s="8">
        <v>2018</v>
      </c>
      <c r="F2" s="8">
        <v>2019</v>
      </c>
      <c r="G2" s="8">
        <v>2020</v>
      </c>
      <c r="H2" s="57">
        <v>2021</v>
      </c>
      <c r="I2" s="56">
        <v>2022</v>
      </c>
      <c r="J2" s="60">
        <v>2023</v>
      </c>
      <c r="K2" s="60">
        <v>2024</v>
      </c>
      <c r="L2" s="60">
        <v>2025</v>
      </c>
      <c r="M2" s="10" t="s">
        <v>1</v>
      </c>
    </row>
    <row r="3" spans="1:13" s="1" customFormat="1" x14ac:dyDescent="0.25">
      <c r="A3" s="11" t="s">
        <v>2</v>
      </c>
      <c r="B3" s="16">
        <v>10</v>
      </c>
      <c r="C3" s="16">
        <v>19</v>
      </c>
      <c r="D3" s="16">
        <v>38</v>
      </c>
      <c r="E3" s="16">
        <v>30</v>
      </c>
      <c r="F3" s="16">
        <v>26</v>
      </c>
      <c r="G3" s="16">
        <v>14</v>
      </c>
      <c r="H3" s="17">
        <v>4</v>
      </c>
      <c r="I3" s="46">
        <v>17</v>
      </c>
      <c r="J3" s="61">
        <v>16</v>
      </c>
      <c r="K3" s="61">
        <v>17</v>
      </c>
      <c r="L3" s="61">
        <v>3</v>
      </c>
      <c r="M3" s="18">
        <f>SUM(B3:L3)</f>
        <v>194</v>
      </c>
    </row>
    <row r="4" spans="1:13" s="1" customFormat="1" x14ac:dyDescent="0.25">
      <c r="A4" s="11" t="s">
        <v>3</v>
      </c>
      <c r="B4" s="16">
        <v>20</v>
      </c>
      <c r="C4" s="16">
        <v>32</v>
      </c>
      <c r="D4" s="16">
        <v>69</v>
      </c>
      <c r="E4" s="16">
        <v>77</v>
      </c>
      <c r="F4" s="16">
        <v>55</v>
      </c>
      <c r="G4" s="16">
        <v>42</v>
      </c>
      <c r="H4" s="17">
        <v>6</v>
      </c>
      <c r="I4" s="46">
        <v>31</v>
      </c>
      <c r="J4" s="61">
        <v>48</v>
      </c>
      <c r="K4" s="61">
        <v>70</v>
      </c>
      <c r="L4" s="61">
        <v>12</v>
      </c>
      <c r="M4" s="18">
        <f t="shared" ref="M4:M31" si="0">SUM(B4:L4)</f>
        <v>462</v>
      </c>
    </row>
    <row r="5" spans="1:13" s="1" customFormat="1" x14ac:dyDescent="0.25">
      <c r="A5" s="11" t="s">
        <v>4</v>
      </c>
      <c r="B5" s="16">
        <v>23</v>
      </c>
      <c r="C5" s="16">
        <v>45</v>
      </c>
      <c r="D5" s="16">
        <v>70</v>
      </c>
      <c r="E5" s="16">
        <v>73</v>
      </c>
      <c r="F5" s="16">
        <v>38</v>
      </c>
      <c r="G5" s="16">
        <v>23</v>
      </c>
      <c r="H5" s="17">
        <v>7</v>
      </c>
      <c r="I5" s="46">
        <v>36</v>
      </c>
      <c r="J5" s="61">
        <v>59</v>
      </c>
      <c r="K5" s="61">
        <v>61</v>
      </c>
      <c r="L5" s="61">
        <v>29</v>
      </c>
      <c r="M5" s="18">
        <f t="shared" si="0"/>
        <v>464</v>
      </c>
    </row>
    <row r="6" spans="1:13" s="1" customFormat="1" ht="14.25" customHeight="1" x14ac:dyDescent="0.25">
      <c r="A6" s="11" t="s">
        <v>5</v>
      </c>
      <c r="B6" s="16">
        <v>19</v>
      </c>
      <c r="C6" s="16">
        <v>34</v>
      </c>
      <c r="D6" s="16">
        <v>66</v>
      </c>
      <c r="E6" s="16">
        <v>56</v>
      </c>
      <c r="F6" s="16">
        <v>54</v>
      </c>
      <c r="G6" s="16">
        <v>24</v>
      </c>
      <c r="H6" s="17">
        <v>4</v>
      </c>
      <c r="I6" s="46">
        <v>25</v>
      </c>
      <c r="J6" s="61">
        <v>35</v>
      </c>
      <c r="K6" s="61">
        <v>61</v>
      </c>
      <c r="L6" s="61">
        <v>11</v>
      </c>
      <c r="M6" s="18">
        <f t="shared" si="0"/>
        <v>389</v>
      </c>
    </row>
    <row r="7" spans="1:13" s="1" customFormat="1" x14ac:dyDescent="0.25">
      <c r="A7" s="11" t="s">
        <v>6</v>
      </c>
      <c r="B7" s="16">
        <v>20</v>
      </c>
      <c r="C7" s="16">
        <v>43</v>
      </c>
      <c r="D7" s="16">
        <v>78</v>
      </c>
      <c r="E7" s="16">
        <v>61</v>
      </c>
      <c r="F7" s="16">
        <v>75</v>
      </c>
      <c r="G7" s="16">
        <v>23</v>
      </c>
      <c r="H7" s="17">
        <v>5</v>
      </c>
      <c r="I7" s="46">
        <v>34</v>
      </c>
      <c r="J7" s="61">
        <v>67</v>
      </c>
      <c r="K7" s="61">
        <v>73</v>
      </c>
      <c r="L7" s="61">
        <v>32</v>
      </c>
      <c r="M7" s="18">
        <f t="shared" si="0"/>
        <v>511</v>
      </c>
    </row>
    <row r="8" spans="1:13" s="1" customFormat="1" x14ac:dyDescent="0.25">
      <c r="A8" s="11" t="s">
        <v>7</v>
      </c>
      <c r="B8" s="16">
        <v>30</v>
      </c>
      <c r="C8" s="16">
        <v>35</v>
      </c>
      <c r="D8" s="16">
        <v>73</v>
      </c>
      <c r="E8" s="16">
        <v>81</v>
      </c>
      <c r="F8" s="16">
        <v>61</v>
      </c>
      <c r="G8" s="16">
        <v>32</v>
      </c>
      <c r="H8" s="17">
        <v>7</v>
      </c>
      <c r="I8" s="46">
        <v>42</v>
      </c>
      <c r="J8" s="61">
        <v>55</v>
      </c>
      <c r="K8" s="61">
        <v>90</v>
      </c>
      <c r="L8" s="61">
        <v>12</v>
      </c>
      <c r="M8" s="18">
        <f t="shared" si="0"/>
        <v>518</v>
      </c>
    </row>
    <row r="9" spans="1:13" s="1" customFormat="1" x14ac:dyDescent="0.25">
      <c r="A9" s="11" t="s">
        <v>8</v>
      </c>
      <c r="B9" s="16">
        <v>10</v>
      </c>
      <c r="C9" s="16">
        <v>7</v>
      </c>
      <c r="D9" s="16">
        <v>23</v>
      </c>
      <c r="E9" s="16">
        <v>35</v>
      </c>
      <c r="F9" s="16">
        <v>45</v>
      </c>
      <c r="G9" s="16">
        <v>11</v>
      </c>
      <c r="H9" s="17">
        <v>4</v>
      </c>
      <c r="I9" s="46">
        <v>6</v>
      </c>
      <c r="J9" s="61">
        <v>3</v>
      </c>
      <c r="K9" s="61">
        <v>8</v>
      </c>
      <c r="L9" s="61">
        <v>5</v>
      </c>
      <c r="M9" s="18">
        <f t="shared" si="0"/>
        <v>157</v>
      </c>
    </row>
    <row r="10" spans="1:13" s="1" customFormat="1" x14ac:dyDescent="0.25">
      <c r="A10" s="11" t="s">
        <v>9</v>
      </c>
      <c r="B10" s="16">
        <v>10</v>
      </c>
      <c r="C10" s="16">
        <v>5</v>
      </c>
      <c r="D10" s="16">
        <v>10</v>
      </c>
      <c r="E10" s="16">
        <v>15</v>
      </c>
      <c r="F10" s="16">
        <v>0</v>
      </c>
      <c r="G10" s="16">
        <v>6</v>
      </c>
      <c r="H10" s="17">
        <v>3</v>
      </c>
      <c r="I10" s="46">
        <v>2</v>
      </c>
      <c r="J10" s="61">
        <v>0</v>
      </c>
      <c r="K10" s="61">
        <v>2</v>
      </c>
      <c r="L10" s="61">
        <v>2</v>
      </c>
      <c r="M10" s="18">
        <f t="shared" si="0"/>
        <v>55</v>
      </c>
    </row>
    <row r="11" spans="1:13" s="1" customFormat="1" x14ac:dyDescent="0.25">
      <c r="A11" s="11" t="s">
        <v>10</v>
      </c>
      <c r="B11" s="16">
        <v>7</v>
      </c>
      <c r="C11" s="16">
        <v>6</v>
      </c>
      <c r="D11" s="16">
        <v>26</v>
      </c>
      <c r="E11" s="16">
        <v>23</v>
      </c>
      <c r="F11" s="16">
        <v>15</v>
      </c>
      <c r="G11" s="16">
        <v>27</v>
      </c>
      <c r="H11" s="17">
        <v>9</v>
      </c>
      <c r="I11" s="46">
        <v>14</v>
      </c>
      <c r="J11" s="61">
        <v>4</v>
      </c>
      <c r="K11" s="61">
        <v>26</v>
      </c>
      <c r="L11" s="61">
        <v>3</v>
      </c>
      <c r="M11" s="18">
        <f t="shared" si="0"/>
        <v>160</v>
      </c>
    </row>
    <row r="12" spans="1:13" s="1" customFormat="1" x14ac:dyDescent="0.25">
      <c r="A12" s="11" t="s">
        <v>11</v>
      </c>
      <c r="B12" s="16">
        <v>0</v>
      </c>
      <c r="C12" s="16">
        <v>5</v>
      </c>
      <c r="D12" s="16">
        <v>15</v>
      </c>
      <c r="E12" s="16">
        <v>13</v>
      </c>
      <c r="F12" s="16">
        <v>11</v>
      </c>
      <c r="G12" s="16">
        <v>17</v>
      </c>
      <c r="H12" s="17">
        <v>6</v>
      </c>
      <c r="I12" s="46">
        <v>15</v>
      </c>
      <c r="J12" s="61">
        <v>2</v>
      </c>
      <c r="K12" s="61">
        <v>8</v>
      </c>
      <c r="L12" s="61">
        <v>3</v>
      </c>
      <c r="M12" s="18">
        <f t="shared" si="0"/>
        <v>95</v>
      </c>
    </row>
    <row r="13" spans="1:13" s="1" customFormat="1" x14ac:dyDescent="0.25">
      <c r="A13" s="11" t="s">
        <v>12</v>
      </c>
      <c r="B13" s="16">
        <v>5</v>
      </c>
      <c r="C13" s="16">
        <v>0</v>
      </c>
      <c r="D13" s="16">
        <v>15</v>
      </c>
      <c r="E13" s="16">
        <v>11</v>
      </c>
      <c r="F13" s="16">
        <v>0</v>
      </c>
      <c r="G13" s="16">
        <v>7</v>
      </c>
      <c r="H13" s="17">
        <v>6</v>
      </c>
      <c r="I13" s="46">
        <v>0</v>
      </c>
      <c r="J13" s="61">
        <v>0</v>
      </c>
      <c r="K13" s="61">
        <v>2</v>
      </c>
      <c r="L13" s="61">
        <v>1</v>
      </c>
      <c r="M13" s="18">
        <f t="shared" si="0"/>
        <v>47</v>
      </c>
    </row>
    <row r="14" spans="1:13" s="1" customFormat="1" x14ac:dyDescent="0.25">
      <c r="A14" s="11" t="s">
        <v>13</v>
      </c>
      <c r="B14" s="16">
        <v>10</v>
      </c>
      <c r="C14" s="16">
        <v>5</v>
      </c>
      <c r="D14" s="16">
        <v>13</v>
      </c>
      <c r="E14" s="16">
        <v>26</v>
      </c>
      <c r="F14" s="16">
        <v>43</v>
      </c>
      <c r="G14" s="16">
        <v>15</v>
      </c>
      <c r="H14" s="17">
        <v>5</v>
      </c>
      <c r="I14" s="46">
        <v>3</v>
      </c>
      <c r="J14" s="61">
        <v>6</v>
      </c>
      <c r="K14" s="61">
        <v>8</v>
      </c>
      <c r="L14" s="61">
        <v>1</v>
      </c>
      <c r="M14" s="18">
        <f t="shared" si="0"/>
        <v>135</v>
      </c>
    </row>
    <row r="15" spans="1:13" s="1" customFormat="1" x14ac:dyDescent="0.25">
      <c r="A15" s="11" t="s">
        <v>14</v>
      </c>
      <c r="B15" s="16">
        <v>5</v>
      </c>
      <c r="C15" s="16">
        <v>5</v>
      </c>
      <c r="D15" s="16">
        <v>10</v>
      </c>
      <c r="E15" s="16">
        <v>16</v>
      </c>
      <c r="F15" s="16">
        <v>14</v>
      </c>
      <c r="G15" s="16">
        <v>13</v>
      </c>
      <c r="H15" s="17">
        <v>7</v>
      </c>
      <c r="I15" s="46">
        <v>9</v>
      </c>
      <c r="J15" s="61">
        <v>3</v>
      </c>
      <c r="K15" s="61">
        <v>4</v>
      </c>
      <c r="L15" s="61">
        <v>0</v>
      </c>
      <c r="M15" s="18">
        <f t="shared" si="0"/>
        <v>86</v>
      </c>
    </row>
    <row r="16" spans="1:13" s="1" customFormat="1" x14ac:dyDescent="0.25">
      <c r="A16" s="11" t="s">
        <v>15</v>
      </c>
      <c r="B16" s="16">
        <v>10</v>
      </c>
      <c r="C16" s="16">
        <v>0</v>
      </c>
      <c r="D16" s="16">
        <v>17</v>
      </c>
      <c r="E16" s="16">
        <v>14</v>
      </c>
      <c r="F16" s="16">
        <v>0</v>
      </c>
      <c r="G16" s="16">
        <v>14</v>
      </c>
      <c r="H16" s="17">
        <v>6</v>
      </c>
      <c r="I16" s="46">
        <v>0</v>
      </c>
      <c r="J16" s="61">
        <v>3</v>
      </c>
      <c r="K16" s="61">
        <v>1</v>
      </c>
      <c r="L16" s="61">
        <v>0</v>
      </c>
      <c r="M16" s="18">
        <f t="shared" si="0"/>
        <v>65</v>
      </c>
    </row>
    <row r="17" spans="1:13" s="1" customFormat="1" x14ac:dyDescent="0.25">
      <c r="A17" s="11" t="s">
        <v>16</v>
      </c>
      <c r="B17" s="16">
        <v>15</v>
      </c>
      <c r="C17" s="16">
        <v>20</v>
      </c>
      <c r="D17" s="16">
        <v>47</v>
      </c>
      <c r="E17" s="16">
        <v>30</v>
      </c>
      <c r="F17" s="16">
        <v>17</v>
      </c>
      <c r="G17" s="16">
        <v>23</v>
      </c>
      <c r="H17" s="17">
        <v>7</v>
      </c>
      <c r="I17" s="46">
        <v>18</v>
      </c>
      <c r="J17" s="61">
        <v>12</v>
      </c>
      <c r="K17" s="61">
        <v>24</v>
      </c>
      <c r="L17" s="61">
        <v>7</v>
      </c>
      <c r="M17" s="18">
        <f t="shared" si="0"/>
        <v>220</v>
      </c>
    </row>
    <row r="18" spans="1:13" s="1" customFormat="1" x14ac:dyDescent="0.25">
      <c r="A18" s="11" t="s">
        <v>17</v>
      </c>
      <c r="B18" s="16">
        <v>10</v>
      </c>
      <c r="C18" s="16">
        <v>10</v>
      </c>
      <c r="D18" s="16">
        <v>30</v>
      </c>
      <c r="E18" s="16">
        <v>12</v>
      </c>
      <c r="F18" s="16">
        <v>8</v>
      </c>
      <c r="G18" s="16">
        <v>23</v>
      </c>
      <c r="H18" s="17">
        <v>4</v>
      </c>
      <c r="I18" s="46">
        <v>9</v>
      </c>
      <c r="J18" s="61">
        <v>5</v>
      </c>
      <c r="K18" s="61">
        <v>8</v>
      </c>
      <c r="L18" s="61">
        <v>4</v>
      </c>
      <c r="M18" s="18">
        <f t="shared" si="0"/>
        <v>123</v>
      </c>
    </row>
    <row r="19" spans="1:13" s="1" customFormat="1" x14ac:dyDescent="0.25">
      <c r="A19" s="11" t="s">
        <v>18</v>
      </c>
      <c r="B19" s="16">
        <v>9</v>
      </c>
      <c r="C19" s="16">
        <v>20</v>
      </c>
      <c r="D19" s="16">
        <v>42</v>
      </c>
      <c r="E19" s="16">
        <v>22</v>
      </c>
      <c r="F19" s="16">
        <v>5</v>
      </c>
      <c r="G19" s="16">
        <v>21</v>
      </c>
      <c r="H19" s="17">
        <v>8</v>
      </c>
      <c r="I19" s="46">
        <v>16</v>
      </c>
      <c r="J19" s="61">
        <v>2</v>
      </c>
      <c r="K19" s="61">
        <v>12</v>
      </c>
      <c r="L19" s="61">
        <v>2</v>
      </c>
      <c r="M19" s="18">
        <f t="shared" si="0"/>
        <v>159</v>
      </c>
    </row>
    <row r="20" spans="1:13" s="1" customFormat="1" x14ac:dyDescent="0.25">
      <c r="A20" s="11" t="s">
        <v>19</v>
      </c>
      <c r="B20" s="16">
        <v>9</v>
      </c>
      <c r="C20" s="16">
        <v>17</v>
      </c>
      <c r="D20" s="16">
        <v>19</v>
      </c>
      <c r="E20" s="16">
        <v>34</v>
      </c>
      <c r="F20" s="16">
        <v>12</v>
      </c>
      <c r="G20" s="16">
        <v>31</v>
      </c>
      <c r="H20" s="17">
        <v>7</v>
      </c>
      <c r="I20" s="46">
        <v>14</v>
      </c>
      <c r="J20" s="61">
        <v>11</v>
      </c>
      <c r="K20" s="61">
        <v>7</v>
      </c>
      <c r="L20" s="61">
        <v>3</v>
      </c>
      <c r="M20" s="18">
        <f t="shared" si="0"/>
        <v>164</v>
      </c>
    </row>
    <row r="21" spans="1:13" s="1" customFormat="1" x14ac:dyDescent="0.25">
      <c r="A21" s="11" t="s">
        <v>20</v>
      </c>
      <c r="B21" s="16">
        <v>11</v>
      </c>
      <c r="C21" s="16">
        <v>17</v>
      </c>
      <c r="D21" s="16">
        <v>34</v>
      </c>
      <c r="E21" s="16">
        <v>32</v>
      </c>
      <c r="F21" s="16">
        <v>42</v>
      </c>
      <c r="G21" s="16">
        <v>21</v>
      </c>
      <c r="H21" s="17">
        <v>5</v>
      </c>
      <c r="I21" s="46">
        <v>16</v>
      </c>
      <c r="J21" s="61">
        <v>15</v>
      </c>
      <c r="K21" s="61">
        <v>25</v>
      </c>
      <c r="L21" s="61">
        <v>4</v>
      </c>
      <c r="M21" s="18">
        <f t="shared" si="0"/>
        <v>222</v>
      </c>
    </row>
    <row r="22" spans="1:13" s="1" customFormat="1" x14ac:dyDescent="0.25">
      <c r="A22" s="11" t="s">
        <v>21</v>
      </c>
      <c r="B22" s="16">
        <v>4</v>
      </c>
      <c r="C22" s="16">
        <v>0</v>
      </c>
      <c r="D22" s="16">
        <v>14</v>
      </c>
      <c r="E22" s="16">
        <v>0</v>
      </c>
      <c r="F22" s="16">
        <v>0</v>
      </c>
      <c r="G22" s="16">
        <v>10</v>
      </c>
      <c r="H22" s="17">
        <v>5</v>
      </c>
      <c r="I22" s="46">
        <v>1</v>
      </c>
      <c r="J22" s="61">
        <v>1</v>
      </c>
      <c r="K22" s="61">
        <v>0</v>
      </c>
      <c r="L22" s="61">
        <v>0</v>
      </c>
      <c r="M22" s="18">
        <f t="shared" si="0"/>
        <v>35</v>
      </c>
    </row>
    <row r="23" spans="1:13" s="1" customFormat="1" x14ac:dyDescent="0.25">
      <c r="A23" s="11" t="s">
        <v>22</v>
      </c>
      <c r="B23" s="16">
        <v>5</v>
      </c>
      <c r="C23" s="16">
        <v>19</v>
      </c>
      <c r="D23" s="16">
        <v>30</v>
      </c>
      <c r="E23" s="16">
        <v>19</v>
      </c>
      <c r="F23" s="16">
        <v>19</v>
      </c>
      <c r="G23" s="16">
        <v>25</v>
      </c>
      <c r="H23" s="17">
        <v>3</v>
      </c>
      <c r="I23" s="46">
        <v>16</v>
      </c>
      <c r="J23" s="61">
        <v>21</v>
      </c>
      <c r="K23" s="61">
        <v>29</v>
      </c>
      <c r="L23" s="61">
        <v>7</v>
      </c>
      <c r="M23" s="18">
        <f t="shared" si="0"/>
        <v>193</v>
      </c>
    </row>
    <row r="24" spans="1:13" s="1" customFormat="1" x14ac:dyDescent="0.25">
      <c r="A24" s="11" t="s">
        <v>23</v>
      </c>
      <c r="B24" s="16">
        <v>0</v>
      </c>
      <c r="C24" s="16">
        <v>5</v>
      </c>
      <c r="D24" s="16">
        <v>10</v>
      </c>
      <c r="E24" s="16">
        <v>3</v>
      </c>
      <c r="F24" s="16">
        <v>5</v>
      </c>
      <c r="G24" s="16">
        <v>12</v>
      </c>
      <c r="H24" s="17">
        <v>3</v>
      </c>
      <c r="I24" s="46">
        <v>5</v>
      </c>
      <c r="J24" s="61">
        <v>3</v>
      </c>
      <c r="K24" s="61">
        <v>5</v>
      </c>
      <c r="L24" s="61">
        <v>0</v>
      </c>
      <c r="M24" s="18">
        <f t="shared" si="0"/>
        <v>51</v>
      </c>
    </row>
    <row r="25" spans="1:13" s="1" customFormat="1" x14ac:dyDescent="0.25">
      <c r="A25" s="11" t="s">
        <v>24</v>
      </c>
      <c r="B25" s="16">
        <v>5</v>
      </c>
      <c r="C25" s="16">
        <v>5</v>
      </c>
      <c r="D25" s="16">
        <v>8</v>
      </c>
      <c r="E25" s="16">
        <v>6</v>
      </c>
      <c r="F25" s="16">
        <v>13</v>
      </c>
      <c r="G25" s="16">
        <v>15</v>
      </c>
      <c r="H25" s="17">
        <v>6</v>
      </c>
      <c r="I25" s="46">
        <v>0</v>
      </c>
      <c r="J25" s="61">
        <v>1</v>
      </c>
      <c r="K25" s="61">
        <v>0</v>
      </c>
      <c r="L25" s="61">
        <v>0</v>
      </c>
      <c r="M25" s="18">
        <f t="shared" si="0"/>
        <v>59</v>
      </c>
    </row>
    <row r="26" spans="1:13" s="1" customFormat="1" x14ac:dyDescent="0.25">
      <c r="A26" s="11" t="s">
        <v>25</v>
      </c>
      <c r="B26" s="16">
        <v>5</v>
      </c>
      <c r="C26" s="16">
        <v>14</v>
      </c>
      <c r="D26" s="16">
        <v>21</v>
      </c>
      <c r="E26" s="16">
        <v>13</v>
      </c>
      <c r="F26" s="16">
        <v>8</v>
      </c>
      <c r="G26" s="16">
        <v>25</v>
      </c>
      <c r="H26" s="17">
        <v>8</v>
      </c>
      <c r="I26" s="46">
        <v>8</v>
      </c>
      <c r="J26" s="61">
        <v>5</v>
      </c>
      <c r="K26" s="61">
        <v>7</v>
      </c>
      <c r="L26" s="61">
        <v>1</v>
      </c>
      <c r="M26" s="18">
        <f t="shared" si="0"/>
        <v>115</v>
      </c>
    </row>
    <row r="27" spans="1:13" s="1" customFormat="1" x14ac:dyDescent="0.25">
      <c r="A27" s="11" t="s">
        <v>26</v>
      </c>
      <c r="B27" s="16">
        <v>14</v>
      </c>
      <c r="C27" s="16">
        <v>10</v>
      </c>
      <c r="D27" s="16">
        <v>30</v>
      </c>
      <c r="E27" s="16">
        <v>36</v>
      </c>
      <c r="F27" s="16">
        <v>21</v>
      </c>
      <c r="G27" s="16">
        <v>16</v>
      </c>
      <c r="H27" s="17">
        <v>4</v>
      </c>
      <c r="I27" s="46">
        <v>16</v>
      </c>
      <c r="J27" s="61">
        <v>7</v>
      </c>
      <c r="K27" s="61">
        <v>20</v>
      </c>
      <c r="L27" s="61">
        <v>4</v>
      </c>
      <c r="M27" s="18">
        <f t="shared" si="0"/>
        <v>178</v>
      </c>
    </row>
    <row r="28" spans="1:13" s="1" customFormat="1" x14ac:dyDescent="0.25">
      <c r="A28" s="11" t="s">
        <v>27</v>
      </c>
      <c r="B28" s="16">
        <v>5</v>
      </c>
      <c r="C28" s="16">
        <v>5</v>
      </c>
      <c r="D28" s="16">
        <v>22</v>
      </c>
      <c r="E28" s="16">
        <v>4</v>
      </c>
      <c r="F28" s="16">
        <v>0</v>
      </c>
      <c r="G28" s="16">
        <v>9</v>
      </c>
      <c r="H28" s="17">
        <v>4</v>
      </c>
      <c r="I28" s="46">
        <v>1</v>
      </c>
      <c r="J28" s="61">
        <v>1</v>
      </c>
      <c r="K28" s="61">
        <v>0</v>
      </c>
      <c r="L28" s="61">
        <v>0</v>
      </c>
      <c r="M28" s="18">
        <f t="shared" si="0"/>
        <v>51</v>
      </c>
    </row>
    <row r="29" spans="1:13" s="1" customFormat="1" x14ac:dyDescent="0.25">
      <c r="A29" s="11" t="s">
        <v>28</v>
      </c>
      <c r="B29" s="16">
        <v>15</v>
      </c>
      <c r="C29" s="16">
        <v>10</v>
      </c>
      <c r="D29" s="16">
        <v>34</v>
      </c>
      <c r="E29" s="16">
        <v>26</v>
      </c>
      <c r="F29" s="16">
        <v>9</v>
      </c>
      <c r="G29" s="16">
        <v>13</v>
      </c>
      <c r="H29" s="17">
        <v>4</v>
      </c>
      <c r="I29" s="46">
        <v>8</v>
      </c>
      <c r="J29" s="61">
        <v>1</v>
      </c>
      <c r="K29" s="61">
        <v>12</v>
      </c>
      <c r="L29" s="61">
        <v>3</v>
      </c>
      <c r="M29" s="18">
        <f t="shared" si="0"/>
        <v>135</v>
      </c>
    </row>
    <row r="30" spans="1:13" s="1" customFormat="1" x14ac:dyDescent="0.25">
      <c r="A30" s="11" t="s">
        <v>29</v>
      </c>
      <c r="B30" s="16">
        <v>10</v>
      </c>
      <c r="C30" s="16">
        <v>0</v>
      </c>
      <c r="D30" s="16">
        <v>19</v>
      </c>
      <c r="E30" s="16">
        <v>21</v>
      </c>
      <c r="F30" s="16">
        <v>9</v>
      </c>
      <c r="G30" s="16">
        <v>10</v>
      </c>
      <c r="H30" s="17">
        <v>1</v>
      </c>
      <c r="I30" s="46">
        <v>7</v>
      </c>
      <c r="J30" s="61">
        <v>2</v>
      </c>
      <c r="K30" s="61">
        <v>19</v>
      </c>
      <c r="L30" s="61">
        <v>2</v>
      </c>
      <c r="M30" s="18">
        <f t="shared" si="0"/>
        <v>100</v>
      </c>
    </row>
    <row r="31" spans="1:13" s="1" customFormat="1" x14ac:dyDescent="0.25">
      <c r="A31" s="19" t="s">
        <v>200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1">
        <v>0</v>
      </c>
      <c r="I31" s="47">
        <v>1</v>
      </c>
      <c r="J31" s="62">
        <v>0</v>
      </c>
      <c r="K31" s="61">
        <v>0</v>
      </c>
      <c r="L31" s="62">
        <v>0</v>
      </c>
      <c r="M31" s="18">
        <f t="shared" si="0"/>
        <v>1</v>
      </c>
    </row>
    <row r="32" spans="1:13" ht="15.75" thickBot="1" x14ac:dyDescent="0.3">
      <c r="A32" s="12" t="s">
        <v>197</v>
      </c>
      <c r="B32" s="13">
        <f t="shared" ref="B32:J32" si="1">SUM(B3:B31)</f>
        <v>296</v>
      </c>
      <c r="C32" s="13">
        <f t="shared" si="1"/>
        <v>393</v>
      </c>
      <c r="D32" s="13">
        <f t="shared" si="1"/>
        <v>883</v>
      </c>
      <c r="E32" s="13">
        <f t="shared" si="1"/>
        <v>789</v>
      </c>
      <c r="F32" s="13">
        <f t="shared" si="1"/>
        <v>605</v>
      </c>
      <c r="G32" s="13">
        <f t="shared" si="1"/>
        <v>522</v>
      </c>
      <c r="H32" s="13">
        <f t="shared" si="1"/>
        <v>148</v>
      </c>
      <c r="I32" s="15">
        <f t="shared" si="1"/>
        <v>370</v>
      </c>
      <c r="J32" s="63">
        <f t="shared" si="1"/>
        <v>388</v>
      </c>
      <c r="K32" s="63">
        <f>SUM(K3:K31)</f>
        <v>599</v>
      </c>
      <c r="L32" s="63">
        <f>SUM(L3:L31)</f>
        <v>151</v>
      </c>
      <c r="M32" s="14">
        <f>SUM(B32:L32)</f>
        <v>5144</v>
      </c>
    </row>
    <row r="33" spans="1:13" x14ac:dyDescent="0.25">
      <c r="A33" s="2"/>
      <c r="B33" s="6"/>
      <c r="C33" s="6"/>
      <c r="D33" s="6"/>
      <c r="E33" s="6"/>
      <c r="F33" s="6"/>
      <c r="G33" s="6"/>
      <c r="H33" s="6"/>
      <c r="I33" s="6"/>
      <c r="J33" s="64"/>
      <c r="K33" s="64"/>
      <c r="L33" s="64"/>
      <c r="M33" s="6"/>
    </row>
    <row r="35" spans="1:13" x14ac:dyDescent="0.25">
      <c r="A35" s="3" t="s">
        <v>207</v>
      </c>
    </row>
    <row r="36" spans="1:13" ht="15.75" x14ac:dyDescent="0.25">
      <c r="A36" s="4"/>
    </row>
    <row r="37" spans="1:13" ht="15.75" x14ac:dyDescent="0.25">
      <c r="A37" s="5" t="s">
        <v>30</v>
      </c>
    </row>
    <row r="38" spans="1:13" ht="27.75" customHeight="1" x14ac:dyDescent="0.25">
      <c r="A38" s="112" t="s">
        <v>31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</row>
    <row r="39" spans="1:13" ht="75" customHeight="1" x14ac:dyDescent="0.25">
      <c r="A39" s="113" t="s">
        <v>32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</row>
    <row r="40" spans="1:13" ht="87" customHeight="1" x14ac:dyDescent="0.25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</row>
  </sheetData>
  <mergeCells count="4">
    <mergeCell ref="A1:M1"/>
    <mergeCell ref="A38:M38"/>
    <mergeCell ref="A39:M39"/>
    <mergeCell ref="A40:M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abSelected="1" topLeftCell="A136" workbookViewId="0">
      <selection activeCell="S23" sqref="S23"/>
    </sheetView>
  </sheetViews>
  <sheetFormatPr defaultRowHeight="15.75" x14ac:dyDescent="0.25"/>
  <cols>
    <col min="1" max="1" width="14.5703125" style="22" customWidth="1"/>
    <col min="2" max="2" width="25.28515625" style="22" customWidth="1"/>
    <col min="3" max="3" width="28.5703125" style="22" bestFit="1" customWidth="1"/>
    <col min="4" max="11" width="5.5703125" style="22" bestFit="1" customWidth="1"/>
    <col min="12" max="12" width="5.5703125" style="70" bestFit="1" customWidth="1"/>
    <col min="13" max="14" width="9.140625" style="70"/>
    <col min="15" max="15" width="9.140625" style="22"/>
    <col min="16" max="16" width="16" style="44" customWidth="1"/>
  </cols>
  <sheetData>
    <row r="1" spans="1:16" s="45" customFormat="1" ht="19.5" thickBot="1" x14ac:dyDescent="0.35">
      <c r="A1" s="131" t="s">
        <v>206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32.25" thickBot="1" x14ac:dyDescent="0.3">
      <c r="A2" s="23" t="s">
        <v>33</v>
      </c>
      <c r="B2" s="76" t="s">
        <v>0</v>
      </c>
      <c r="C2" s="24" t="s">
        <v>34</v>
      </c>
      <c r="D2" s="24">
        <v>2015</v>
      </c>
      <c r="E2" s="24">
        <v>2016</v>
      </c>
      <c r="F2" s="24">
        <v>2017</v>
      </c>
      <c r="G2" s="24">
        <v>2018</v>
      </c>
      <c r="H2" s="24">
        <v>2019</v>
      </c>
      <c r="I2" s="24">
        <v>2020</v>
      </c>
      <c r="J2" s="24">
        <v>2021</v>
      </c>
      <c r="K2" s="25">
        <v>2022</v>
      </c>
      <c r="L2" s="25">
        <v>2023</v>
      </c>
      <c r="M2" s="25">
        <v>2024</v>
      </c>
      <c r="N2" s="25">
        <v>2025</v>
      </c>
      <c r="O2" s="24" t="s">
        <v>35</v>
      </c>
      <c r="P2" s="25" t="s">
        <v>36</v>
      </c>
    </row>
    <row r="3" spans="1:16" ht="48.75" customHeight="1" thickBot="1" x14ac:dyDescent="0.3">
      <c r="A3" s="71"/>
      <c r="B3" s="80" t="s">
        <v>204</v>
      </c>
      <c r="C3" s="81"/>
      <c r="D3" s="26"/>
      <c r="E3" s="26"/>
      <c r="F3" s="26"/>
      <c r="G3" s="26"/>
      <c r="H3" s="26"/>
      <c r="I3" s="26"/>
      <c r="J3" s="26"/>
      <c r="K3" s="49">
        <v>1</v>
      </c>
      <c r="L3" s="66"/>
      <c r="M3" s="66"/>
      <c r="N3" s="66"/>
      <c r="O3" s="58">
        <f t="shared" ref="O3" si="0">SUM(D3:M3)</f>
        <v>1</v>
      </c>
      <c r="P3" s="27">
        <v>1</v>
      </c>
    </row>
    <row r="4" spans="1:16" ht="16.5" thickBot="1" x14ac:dyDescent="0.3">
      <c r="A4" s="106" t="s">
        <v>37</v>
      </c>
      <c r="B4" s="117" t="s">
        <v>38</v>
      </c>
      <c r="C4" s="82" t="s">
        <v>39</v>
      </c>
      <c r="D4" s="28">
        <v>5</v>
      </c>
      <c r="E4" s="28">
        <v>9</v>
      </c>
      <c r="F4" s="28">
        <v>6</v>
      </c>
      <c r="G4" s="28">
        <v>6</v>
      </c>
      <c r="H4" s="28">
        <v>5</v>
      </c>
      <c r="I4" s="28">
        <v>5</v>
      </c>
      <c r="J4" s="28">
        <v>1</v>
      </c>
      <c r="K4" s="50">
        <v>7</v>
      </c>
      <c r="L4" s="67">
        <v>8</v>
      </c>
      <c r="M4" s="67">
        <v>4</v>
      </c>
      <c r="N4" s="67">
        <v>2</v>
      </c>
      <c r="O4" s="59">
        <f>SUM(D4:N4)</f>
        <v>58</v>
      </c>
      <c r="P4" s="29"/>
    </row>
    <row r="5" spans="1:16" ht="16.5" thickBot="1" x14ac:dyDescent="0.3">
      <c r="A5" s="106"/>
      <c r="B5" s="118"/>
      <c r="C5" s="78" t="s">
        <v>40</v>
      </c>
      <c r="D5" s="30">
        <v>5</v>
      </c>
      <c r="E5" s="30">
        <v>10</v>
      </c>
      <c r="F5" s="30">
        <v>18</v>
      </c>
      <c r="G5" s="30">
        <v>15</v>
      </c>
      <c r="H5" s="30">
        <v>13</v>
      </c>
      <c r="I5" s="30">
        <v>7</v>
      </c>
      <c r="J5" s="30">
        <v>3</v>
      </c>
      <c r="K5" s="51">
        <v>9</v>
      </c>
      <c r="L5" s="68">
        <v>7</v>
      </c>
      <c r="M5" s="68">
        <v>6</v>
      </c>
      <c r="N5" s="68">
        <v>1</v>
      </c>
      <c r="O5" s="59">
        <f t="shared" ref="O5:O68" si="1">SUM(D5:N5)</f>
        <v>94</v>
      </c>
      <c r="P5" s="31"/>
    </row>
    <row r="6" spans="1:16" ht="16.5" thickBot="1" x14ac:dyDescent="0.3">
      <c r="A6" s="106"/>
      <c r="B6" s="123"/>
      <c r="C6" s="83" t="s">
        <v>41</v>
      </c>
      <c r="D6" s="32">
        <v>0</v>
      </c>
      <c r="E6" s="32">
        <v>0</v>
      </c>
      <c r="F6" s="32">
        <v>14</v>
      </c>
      <c r="G6" s="32">
        <v>9</v>
      </c>
      <c r="H6" s="32">
        <v>8</v>
      </c>
      <c r="I6" s="32">
        <v>2</v>
      </c>
      <c r="J6" s="32">
        <v>0</v>
      </c>
      <c r="K6" s="52">
        <v>1</v>
      </c>
      <c r="L6" s="69">
        <v>1</v>
      </c>
      <c r="M6" s="69">
        <v>7</v>
      </c>
      <c r="N6" s="69">
        <v>0</v>
      </c>
      <c r="O6" s="59">
        <f t="shared" si="1"/>
        <v>42</v>
      </c>
      <c r="P6" s="33">
        <f>SUM(O4:O6)</f>
        <v>194</v>
      </c>
    </row>
    <row r="7" spans="1:16" ht="16.5" thickBot="1" x14ac:dyDescent="0.3">
      <c r="A7" s="106"/>
      <c r="B7" s="124" t="s">
        <v>42</v>
      </c>
      <c r="C7" s="84" t="s">
        <v>43</v>
      </c>
      <c r="D7" s="34">
        <v>10</v>
      </c>
      <c r="E7" s="34">
        <v>1</v>
      </c>
      <c r="F7" s="34">
        <v>19</v>
      </c>
      <c r="G7" s="34">
        <v>22</v>
      </c>
      <c r="H7" s="34">
        <v>7</v>
      </c>
      <c r="I7" s="34">
        <v>9</v>
      </c>
      <c r="J7" s="34">
        <v>2</v>
      </c>
      <c r="K7" s="53">
        <v>6</v>
      </c>
      <c r="L7" s="41">
        <v>14</v>
      </c>
      <c r="M7" s="67">
        <v>22</v>
      </c>
      <c r="N7" s="67">
        <v>2</v>
      </c>
      <c r="O7" s="59">
        <f t="shared" si="1"/>
        <v>114</v>
      </c>
      <c r="P7" s="35"/>
    </row>
    <row r="8" spans="1:16" ht="16.5" thickBot="1" x14ac:dyDescent="0.3">
      <c r="A8" s="106"/>
      <c r="B8" s="125"/>
      <c r="C8" s="77" t="s">
        <v>44</v>
      </c>
      <c r="D8" s="36">
        <v>0</v>
      </c>
      <c r="E8" s="36">
        <v>5</v>
      </c>
      <c r="F8" s="36">
        <v>17</v>
      </c>
      <c r="G8" s="36">
        <v>10</v>
      </c>
      <c r="H8" s="36">
        <v>9</v>
      </c>
      <c r="I8" s="36">
        <v>6</v>
      </c>
      <c r="J8" s="36">
        <v>0</v>
      </c>
      <c r="K8" s="54">
        <v>6</v>
      </c>
      <c r="L8" s="42">
        <v>7</v>
      </c>
      <c r="M8" s="68">
        <v>14</v>
      </c>
      <c r="N8" s="68">
        <v>2</v>
      </c>
      <c r="O8" s="59">
        <f t="shared" si="1"/>
        <v>76</v>
      </c>
      <c r="P8" s="37"/>
    </row>
    <row r="9" spans="1:16" ht="16.5" thickBot="1" x14ac:dyDescent="0.3">
      <c r="A9" s="106"/>
      <c r="B9" s="125"/>
      <c r="C9" s="77" t="s">
        <v>45</v>
      </c>
      <c r="D9" s="36">
        <v>0</v>
      </c>
      <c r="E9" s="36">
        <v>5</v>
      </c>
      <c r="F9" s="36">
        <v>9</v>
      </c>
      <c r="G9" s="36">
        <v>7</v>
      </c>
      <c r="H9" s="36">
        <v>4</v>
      </c>
      <c r="I9" s="36">
        <v>0</v>
      </c>
      <c r="J9" s="36">
        <v>0</v>
      </c>
      <c r="K9" s="54">
        <v>0</v>
      </c>
      <c r="L9" s="42">
        <v>0</v>
      </c>
      <c r="M9" s="68">
        <v>2</v>
      </c>
      <c r="N9" s="68">
        <v>1</v>
      </c>
      <c r="O9" s="59">
        <f t="shared" si="1"/>
        <v>28</v>
      </c>
      <c r="P9" s="37"/>
    </row>
    <row r="10" spans="1:16" ht="16.5" thickBot="1" x14ac:dyDescent="0.3">
      <c r="A10" s="106"/>
      <c r="B10" s="125"/>
      <c r="C10" s="77" t="s">
        <v>46</v>
      </c>
      <c r="D10" s="36">
        <v>5</v>
      </c>
      <c r="E10" s="36">
        <v>0</v>
      </c>
      <c r="F10" s="36">
        <v>15</v>
      </c>
      <c r="G10" s="36">
        <v>14</v>
      </c>
      <c r="H10" s="36">
        <v>16</v>
      </c>
      <c r="I10" s="36">
        <v>20</v>
      </c>
      <c r="J10" s="36">
        <v>3</v>
      </c>
      <c r="K10" s="54">
        <v>12</v>
      </c>
      <c r="L10" s="42">
        <v>17</v>
      </c>
      <c r="M10" s="68">
        <v>17</v>
      </c>
      <c r="N10" s="68">
        <v>3</v>
      </c>
      <c r="O10" s="59">
        <f t="shared" si="1"/>
        <v>122</v>
      </c>
      <c r="P10" s="37"/>
    </row>
    <row r="11" spans="1:16" ht="16.5" thickBot="1" x14ac:dyDescent="0.3">
      <c r="A11" s="106"/>
      <c r="B11" s="125"/>
      <c r="C11" s="77" t="s">
        <v>47</v>
      </c>
      <c r="D11" s="36">
        <v>5</v>
      </c>
      <c r="E11" s="36">
        <v>3</v>
      </c>
      <c r="F11" s="36">
        <v>4</v>
      </c>
      <c r="G11" s="36">
        <v>15</v>
      </c>
      <c r="H11" s="36">
        <v>12</v>
      </c>
      <c r="I11" s="36">
        <v>5</v>
      </c>
      <c r="J11" s="36">
        <v>1</v>
      </c>
      <c r="K11" s="54">
        <v>7</v>
      </c>
      <c r="L11" s="42">
        <v>10</v>
      </c>
      <c r="M11" s="68">
        <v>15</v>
      </c>
      <c r="N11" s="68">
        <v>4</v>
      </c>
      <c r="O11" s="59">
        <f t="shared" si="1"/>
        <v>81</v>
      </c>
      <c r="P11" s="37"/>
    </row>
    <row r="12" spans="1:16" ht="16.5" thickBot="1" x14ac:dyDescent="0.3">
      <c r="A12" s="106"/>
      <c r="B12" s="125"/>
      <c r="C12" s="77" t="s">
        <v>48</v>
      </c>
      <c r="D12" s="36">
        <v>0</v>
      </c>
      <c r="E12" s="36">
        <v>8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54">
        <v>0</v>
      </c>
      <c r="L12" s="42">
        <v>0</v>
      </c>
      <c r="M12" s="68">
        <v>0</v>
      </c>
      <c r="N12" s="68">
        <v>0</v>
      </c>
      <c r="O12" s="59">
        <f t="shared" si="1"/>
        <v>8</v>
      </c>
      <c r="P12" s="37"/>
    </row>
    <row r="13" spans="1:16" ht="16.5" thickBot="1" x14ac:dyDescent="0.3">
      <c r="A13" s="106"/>
      <c r="B13" s="126"/>
      <c r="C13" s="85" t="s">
        <v>49</v>
      </c>
      <c r="D13" s="38">
        <v>0</v>
      </c>
      <c r="E13" s="38">
        <v>10</v>
      </c>
      <c r="F13" s="38">
        <v>5</v>
      </c>
      <c r="G13" s="38">
        <v>9</v>
      </c>
      <c r="H13" s="38">
        <v>7</v>
      </c>
      <c r="I13" s="38">
        <v>2</v>
      </c>
      <c r="J13" s="38">
        <v>0</v>
      </c>
      <c r="K13" s="55">
        <v>0</v>
      </c>
      <c r="L13" s="43">
        <v>0</v>
      </c>
      <c r="M13" s="69">
        <v>0</v>
      </c>
      <c r="N13" s="68">
        <v>0</v>
      </c>
      <c r="O13" s="59">
        <f t="shared" si="1"/>
        <v>33</v>
      </c>
      <c r="P13" s="39">
        <f>SUM(O7:O13)</f>
        <v>462</v>
      </c>
    </row>
    <row r="14" spans="1:16" ht="16.5" thickBot="1" x14ac:dyDescent="0.3">
      <c r="A14" s="106"/>
      <c r="B14" s="117" t="s">
        <v>201</v>
      </c>
      <c r="C14" s="82" t="s">
        <v>50</v>
      </c>
      <c r="D14" s="28">
        <v>0</v>
      </c>
      <c r="E14" s="28">
        <v>11</v>
      </c>
      <c r="F14" s="28">
        <v>19</v>
      </c>
      <c r="G14" s="28">
        <v>16</v>
      </c>
      <c r="H14" s="28">
        <v>7</v>
      </c>
      <c r="I14" s="28">
        <v>5</v>
      </c>
      <c r="J14" s="28">
        <v>1</v>
      </c>
      <c r="K14" s="50">
        <v>9</v>
      </c>
      <c r="L14" s="67">
        <v>9</v>
      </c>
      <c r="M14" s="67">
        <v>13</v>
      </c>
      <c r="N14" s="68">
        <v>0</v>
      </c>
      <c r="O14" s="59">
        <f t="shared" si="1"/>
        <v>90</v>
      </c>
      <c r="P14" s="29"/>
    </row>
    <row r="15" spans="1:16" ht="16.5" thickBot="1" x14ac:dyDescent="0.3">
      <c r="A15" s="106"/>
      <c r="B15" s="118"/>
      <c r="C15" s="78" t="s">
        <v>51</v>
      </c>
      <c r="D15" s="30">
        <v>9</v>
      </c>
      <c r="E15" s="30">
        <v>14</v>
      </c>
      <c r="F15" s="30">
        <v>23</v>
      </c>
      <c r="G15" s="30">
        <v>25</v>
      </c>
      <c r="H15" s="30">
        <v>12</v>
      </c>
      <c r="I15" s="30">
        <v>4</v>
      </c>
      <c r="J15" s="30">
        <v>2</v>
      </c>
      <c r="K15" s="51">
        <v>9</v>
      </c>
      <c r="L15" s="68">
        <v>16</v>
      </c>
      <c r="M15" s="68">
        <v>21</v>
      </c>
      <c r="N15" s="68">
        <v>0</v>
      </c>
      <c r="O15" s="59">
        <f t="shared" si="1"/>
        <v>135</v>
      </c>
      <c r="P15" s="31"/>
    </row>
    <row r="16" spans="1:16" ht="16.5" thickBot="1" x14ac:dyDescent="0.3">
      <c r="A16" s="106"/>
      <c r="B16" s="123"/>
      <c r="C16" s="83" t="s">
        <v>52</v>
      </c>
      <c r="D16" s="32">
        <v>14</v>
      </c>
      <c r="E16" s="32">
        <v>20</v>
      </c>
      <c r="F16" s="32">
        <v>28</v>
      </c>
      <c r="G16" s="32">
        <v>32</v>
      </c>
      <c r="H16" s="32">
        <v>19</v>
      </c>
      <c r="I16" s="32">
        <v>14</v>
      </c>
      <c r="J16" s="32">
        <v>4</v>
      </c>
      <c r="K16" s="52">
        <v>18</v>
      </c>
      <c r="L16" s="69">
        <v>34</v>
      </c>
      <c r="M16" s="69">
        <v>27</v>
      </c>
      <c r="N16" s="69">
        <v>29</v>
      </c>
      <c r="O16" s="59">
        <f t="shared" si="1"/>
        <v>239</v>
      </c>
      <c r="P16" s="33">
        <f>SUM(O14:O16)</f>
        <v>464</v>
      </c>
    </row>
    <row r="17" spans="1:16" ht="16.5" thickBot="1" x14ac:dyDescent="0.3">
      <c r="A17" s="106"/>
      <c r="B17" s="124" t="s">
        <v>53</v>
      </c>
      <c r="C17" s="84" t="s">
        <v>54</v>
      </c>
      <c r="D17" s="34">
        <v>4</v>
      </c>
      <c r="E17" s="34">
        <v>7</v>
      </c>
      <c r="F17" s="34">
        <v>8</v>
      </c>
      <c r="G17" s="34">
        <v>14</v>
      </c>
      <c r="H17" s="34">
        <v>4</v>
      </c>
      <c r="I17" s="34">
        <v>13</v>
      </c>
      <c r="J17" s="34">
        <v>2</v>
      </c>
      <c r="K17" s="53">
        <v>7</v>
      </c>
      <c r="L17" s="41">
        <v>6</v>
      </c>
      <c r="M17" s="67">
        <v>10</v>
      </c>
      <c r="N17" s="67">
        <v>1</v>
      </c>
      <c r="O17" s="59">
        <f t="shared" si="1"/>
        <v>76</v>
      </c>
      <c r="P17" s="35"/>
    </row>
    <row r="18" spans="1:16" ht="16.5" thickBot="1" x14ac:dyDescent="0.3">
      <c r="A18" s="106"/>
      <c r="B18" s="125"/>
      <c r="C18" s="77" t="s">
        <v>55</v>
      </c>
      <c r="D18" s="36">
        <v>0</v>
      </c>
      <c r="E18" s="36">
        <v>0</v>
      </c>
      <c r="F18" s="36">
        <v>5</v>
      </c>
      <c r="G18" s="36">
        <v>0</v>
      </c>
      <c r="H18" s="36">
        <v>4</v>
      </c>
      <c r="I18" s="36">
        <v>0</v>
      </c>
      <c r="J18" s="36">
        <v>0</v>
      </c>
      <c r="K18" s="54">
        <v>2</v>
      </c>
      <c r="L18" s="42">
        <v>0</v>
      </c>
      <c r="M18" s="68">
        <v>4</v>
      </c>
      <c r="N18" s="68">
        <v>0</v>
      </c>
      <c r="O18" s="59">
        <f t="shared" si="1"/>
        <v>15</v>
      </c>
      <c r="P18" s="37"/>
    </row>
    <row r="19" spans="1:16" ht="16.5" thickBot="1" x14ac:dyDescent="0.3">
      <c r="A19" s="106"/>
      <c r="B19" s="125"/>
      <c r="C19" s="77" t="s">
        <v>56</v>
      </c>
      <c r="D19" s="36">
        <v>0</v>
      </c>
      <c r="E19" s="36">
        <v>15</v>
      </c>
      <c r="F19" s="36">
        <v>9</v>
      </c>
      <c r="G19" s="36">
        <v>4</v>
      </c>
      <c r="H19" s="36">
        <v>6</v>
      </c>
      <c r="I19" s="36">
        <v>3</v>
      </c>
      <c r="J19" s="36">
        <v>0</v>
      </c>
      <c r="K19" s="54">
        <v>1</v>
      </c>
      <c r="L19" s="42">
        <v>2</v>
      </c>
      <c r="M19" s="68">
        <v>6</v>
      </c>
      <c r="N19" s="68">
        <v>3</v>
      </c>
      <c r="O19" s="59">
        <f t="shared" si="1"/>
        <v>49</v>
      </c>
      <c r="P19" s="37"/>
    </row>
    <row r="20" spans="1:16" ht="16.5" thickBot="1" x14ac:dyDescent="0.3">
      <c r="A20" s="106"/>
      <c r="B20" s="125"/>
      <c r="C20" s="77" t="s">
        <v>57</v>
      </c>
      <c r="D20" s="36">
        <v>5</v>
      </c>
      <c r="E20" s="36">
        <v>2</v>
      </c>
      <c r="F20" s="36">
        <v>8</v>
      </c>
      <c r="G20" s="36">
        <v>2</v>
      </c>
      <c r="H20" s="36">
        <v>9</v>
      </c>
      <c r="I20" s="36">
        <v>3</v>
      </c>
      <c r="J20" s="36">
        <v>0</v>
      </c>
      <c r="K20" s="54">
        <v>0</v>
      </c>
      <c r="L20" s="42">
        <v>3</v>
      </c>
      <c r="M20" s="68">
        <v>8</v>
      </c>
      <c r="N20" s="68">
        <v>3</v>
      </c>
      <c r="O20" s="59">
        <f t="shared" si="1"/>
        <v>43</v>
      </c>
      <c r="P20" s="37"/>
    </row>
    <row r="21" spans="1:16" ht="16.5" thickBot="1" x14ac:dyDescent="0.3">
      <c r="A21" s="106"/>
      <c r="B21" s="125"/>
      <c r="C21" s="77" t="s">
        <v>58</v>
      </c>
      <c r="D21" s="36">
        <v>10</v>
      </c>
      <c r="E21" s="36">
        <v>10</v>
      </c>
      <c r="F21" s="36">
        <v>22</v>
      </c>
      <c r="G21" s="36">
        <v>36</v>
      </c>
      <c r="H21" s="36">
        <v>22</v>
      </c>
      <c r="I21" s="36">
        <v>2</v>
      </c>
      <c r="J21" s="36">
        <v>2</v>
      </c>
      <c r="K21" s="54">
        <v>8</v>
      </c>
      <c r="L21" s="42">
        <v>20</v>
      </c>
      <c r="M21" s="68">
        <v>28</v>
      </c>
      <c r="N21" s="68">
        <v>4</v>
      </c>
      <c r="O21" s="59">
        <f t="shared" si="1"/>
        <v>164</v>
      </c>
      <c r="P21" s="37"/>
    </row>
    <row r="22" spans="1:16" ht="16.5" thickBot="1" x14ac:dyDescent="0.3">
      <c r="A22" s="106"/>
      <c r="B22" s="126"/>
      <c r="C22" s="85" t="s">
        <v>59</v>
      </c>
      <c r="D22" s="38">
        <v>0</v>
      </c>
      <c r="E22" s="38">
        <v>0</v>
      </c>
      <c r="F22" s="38">
        <v>14</v>
      </c>
      <c r="G22" s="38">
        <v>0</v>
      </c>
      <c r="H22" s="38">
        <v>9</v>
      </c>
      <c r="I22" s="38">
        <v>3</v>
      </c>
      <c r="J22" s="38">
        <v>0</v>
      </c>
      <c r="K22" s="55">
        <v>7</v>
      </c>
      <c r="L22" s="43">
        <v>4</v>
      </c>
      <c r="M22" s="69">
        <v>5</v>
      </c>
      <c r="N22" s="69">
        <v>0</v>
      </c>
      <c r="O22" s="59">
        <f t="shared" si="1"/>
        <v>42</v>
      </c>
      <c r="P22" s="39">
        <f>SUM(O17:O22)</f>
        <v>389</v>
      </c>
    </row>
    <row r="23" spans="1:16" ht="16.5" thickBot="1" x14ac:dyDescent="0.3">
      <c r="A23" s="106"/>
      <c r="B23" s="117" t="s">
        <v>202</v>
      </c>
      <c r="C23" s="82" t="s">
        <v>60</v>
      </c>
      <c r="D23" s="28">
        <v>0</v>
      </c>
      <c r="E23" s="28">
        <v>5</v>
      </c>
      <c r="F23" s="28">
        <v>5</v>
      </c>
      <c r="G23" s="28">
        <v>2</v>
      </c>
      <c r="H23" s="28">
        <v>11</v>
      </c>
      <c r="I23" s="28">
        <v>0</v>
      </c>
      <c r="J23" s="28">
        <v>0</v>
      </c>
      <c r="K23" s="50">
        <v>0</v>
      </c>
      <c r="L23" s="67">
        <v>0</v>
      </c>
      <c r="M23" s="67">
        <v>6</v>
      </c>
      <c r="N23" s="69">
        <v>0</v>
      </c>
      <c r="O23" s="59">
        <f t="shared" si="1"/>
        <v>29</v>
      </c>
      <c r="P23" s="29"/>
    </row>
    <row r="24" spans="1:16" ht="16.5" thickBot="1" x14ac:dyDescent="0.3">
      <c r="A24" s="106"/>
      <c r="B24" s="118"/>
      <c r="C24" s="78" t="s">
        <v>61</v>
      </c>
      <c r="D24" s="30">
        <v>5</v>
      </c>
      <c r="E24" s="30">
        <v>8</v>
      </c>
      <c r="F24" s="30">
        <v>14</v>
      </c>
      <c r="G24" s="30">
        <v>24</v>
      </c>
      <c r="H24" s="30">
        <v>9</v>
      </c>
      <c r="I24" s="30">
        <v>11</v>
      </c>
      <c r="J24" s="30">
        <v>3</v>
      </c>
      <c r="K24" s="51">
        <v>9</v>
      </c>
      <c r="L24" s="68">
        <v>26</v>
      </c>
      <c r="M24" s="68">
        <v>32</v>
      </c>
      <c r="N24" s="69">
        <v>0</v>
      </c>
      <c r="O24" s="59">
        <f t="shared" si="1"/>
        <v>141</v>
      </c>
      <c r="P24" s="31"/>
    </row>
    <row r="25" spans="1:16" ht="16.5" thickBot="1" x14ac:dyDescent="0.3">
      <c r="A25" s="106"/>
      <c r="B25" s="118"/>
      <c r="C25" s="78" t="s">
        <v>62</v>
      </c>
      <c r="D25" s="30">
        <v>5</v>
      </c>
      <c r="E25" s="30">
        <v>5</v>
      </c>
      <c r="F25" s="30">
        <v>5</v>
      </c>
      <c r="G25" s="30">
        <v>4</v>
      </c>
      <c r="H25" s="30">
        <v>10</v>
      </c>
      <c r="I25" s="30">
        <v>2</v>
      </c>
      <c r="J25" s="30">
        <v>0</v>
      </c>
      <c r="K25" s="51">
        <v>5</v>
      </c>
      <c r="L25" s="68">
        <v>1</v>
      </c>
      <c r="M25" s="68">
        <v>0</v>
      </c>
      <c r="N25" s="69">
        <v>0</v>
      </c>
      <c r="O25" s="59">
        <f t="shared" si="1"/>
        <v>37</v>
      </c>
      <c r="P25" s="31"/>
    </row>
    <row r="26" spans="1:16" ht="16.5" thickBot="1" x14ac:dyDescent="0.3">
      <c r="A26" s="106"/>
      <c r="B26" s="118"/>
      <c r="C26" s="78" t="s">
        <v>63</v>
      </c>
      <c r="D26" s="30">
        <v>10</v>
      </c>
      <c r="E26" s="30">
        <v>25</v>
      </c>
      <c r="F26" s="30">
        <v>44</v>
      </c>
      <c r="G26" s="30">
        <v>27</v>
      </c>
      <c r="H26" s="30">
        <v>28</v>
      </c>
      <c r="I26" s="30">
        <v>7</v>
      </c>
      <c r="J26" s="30">
        <v>2</v>
      </c>
      <c r="K26" s="51">
        <v>14</v>
      </c>
      <c r="L26" s="68">
        <v>33</v>
      </c>
      <c r="M26" s="68">
        <v>27</v>
      </c>
      <c r="N26" s="68">
        <v>32</v>
      </c>
      <c r="O26" s="59">
        <f t="shared" si="1"/>
        <v>249</v>
      </c>
      <c r="P26" s="31"/>
    </row>
    <row r="27" spans="1:16" ht="16.5" thickBot="1" x14ac:dyDescent="0.3">
      <c r="A27" s="106"/>
      <c r="B27" s="123"/>
      <c r="C27" s="83" t="s">
        <v>64</v>
      </c>
      <c r="D27" s="32">
        <v>0</v>
      </c>
      <c r="E27" s="32">
        <v>0</v>
      </c>
      <c r="F27" s="32">
        <v>10</v>
      </c>
      <c r="G27" s="32">
        <v>4</v>
      </c>
      <c r="H27" s="32">
        <v>17</v>
      </c>
      <c r="I27" s="32">
        <v>3</v>
      </c>
      <c r="J27" s="32">
        <v>0</v>
      </c>
      <c r="K27" s="52">
        <v>6</v>
      </c>
      <c r="L27" s="69">
        <v>7</v>
      </c>
      <c r="M27" s="69">
        <v>8</v>
      </c>
      <c r="N27" s="69">
        <v>0</v>
      </c>
      <c r="O27" s="59">
        <f t="shared" si="1"/>
        <v>55</v>
      </c>
      <c r="P27" s="33">
        <f>SUM(O23:O27)</f>
        <v>511</v>
      </c>
    </row>
    <row r="28" spans="1:16" ht="16.5" thickBot="1" x14ac:dyDescent="0.3">
      <c r="A28" s="106"/>
      <c r="B28" s="124" t="s">
        <v>65</v>
      </c>
      <c r="C28" s="84" t="s">
        <v>66</v>
      </c>
      <c r="D28" s="34">
        <v>5</v>
      </c>
      <c r="E28" s="34">
        <v>5</v>
      </c>
      <c r="F28" s="34">
        <v>4</v>
      </c>
      <c r="G28" s="34">
        <v>7</v>
      </c>
      <c r="H28" s="34">
        <v>8</v>
      </c>
      <c r="I28" s="34">
        <v>0</v>
      </c>
      <c r="J28" s="34">
        <v>1</v>
      </c>
      <c r="K28" s="53">
        <v>0</v>
      </c>
      <c r="L28" s="41">
        <v>7</v>
      </c>
      <c r="M28" s="67">
        <v>6</v>
      </c>
      <c r="N28" s="67">
        <v>0</v>
      </c>
      <c r="O28" s="59">
        <f t="shared" si="1"/>
        <v>43</v>
      </c>
      <c r="P28" s="35"/>
    </row>
    <row r="29" spans="1:16" ht="16.5" thickBot="1" x14ac:dyDescent="0.3">
      <c r="A29" s="106"/>
      <c r="B29" s="125"/>
      <c r="C29" s="77" t="s">
        <v>67</v>
      </c>
      <c r="D29" s="36">
        <v>5</v>
      </c>
      <c r="E29" s="36">
        <v>15</v>
      </c>
      <c r="F29" s="36">
        <v>29</v>
      </c>
      <c r="G29" s="36">
        <v>18</v>
      </c>
      <c r="H29" s="36">
        <v>18</v>
      </c>
      <c r="I29" s="36">
        <v>12</v>
      </c>
      <c r="J29" s="36">
        <v>3</v>
      </c>
      <c r="K29" s="54">
        <v>11</v>
      </c>
      <c r="L29" s="42">
        <v>21</v>
      </c>
      <c r="M29" s="68">
        <v>30</v>
      </c>
      <c r="N29" s="68">
        <v>4</v>
      </c>
      <c r="O29" s="59">
        <f t="shared" si="1"/>
        <v>166</v>
      </c>
      <c r="P29" s="37"/>
    </row>
    <row r="30" spans="1:16" ht="16.5" thickBot="1" x14ac:dyDescent="0.3">
      <c r="A30" s="106"/>
      <c r="B30" s="125"/>
      <c r="C30" s="77" t="s">
        <v>68</v>
      </c>
      <c r="D30" s="36">
        <v>5</v>
      </c>
      <c r="E30" s="36">
        <v>5</v>
      </c>
      <c r="F30" s="36">
        <v>9</v>
      </c>
      <c r="G30" s="36">
        <v>17</v>
      </c>
      <c r="H30" s="36">
        <v>13</v>
      </c>
      <c r="I30" s="36">
        <v>8</v>
      </c>
      <c r="J30" s="36">
        <v>1</v>
      </c>
      <c r="K30" s="54">
        <v>11</v>
      </c>
      <c r="L30" s="42">
        <v>18</v>
      </c>
      <c r="M30" s="68">
        <v>15</v>
      </c>
      <c r="N30" s="68">
        <v>4</v>
      </c>
      <c r="O30" s="59">
        <f t="shared" si="1"/>
        <v>106</v>
      </c>
      <c r="P30" s="37"/>
    </row>
    <row r="31" spans="1:16" ht="16.5" thickBot="1" x14ac:dyDescent="0.3">
      <c r="A31" s="106"/>
      <c r="B31" s="125"/>
      <c r="C31" s="77" t="s">
        <v>69</v>
      </c>
      <c r="D31" s="36">
        <v>5</v>
      </c>
      <c r="E31" s="36">
        <v>7</v>
      </c>
      <c r="F31" s="36">
        <v>17</v>
      </c>
      <c r="G31" s="36">
        <v>14</v>
      </c>
      <c r="H31" s="36">
        <v>11</v>
      </c>
      <c r="I31" s="36">
        <v>0</v>
      </c>
      <c r="J31" s="36">
        <v>0</v>
      </c>
      <c r="K31" s="54">
        <v>8</v>
      </c>
      <c r="L31" s="42">
        <v>1</v>
      </c>
      <c r="M31" s="68">
        <v>15</v>
      </c>
      <c r="N31" s="68">
        <v>0</v>
      </c>
      <c r="O31" s="59">
        <f t="shared" si="1"/>
        <v>78</v>
      </c>
      <c r="P31" s="37"/>
    </row>
    <row r="32" spans="1:16" ht="16.5" thickBot="1" x14ac:dyDescent="0.3">
      <c r="A32" s="106"/>
      <c r="B32" s="125"/>
      <c r="C32" s="77" t="s">
        <v>70</v>
      </c>
      <c r="D32" s="36">
        <v>5</v>
      </c>
      <c r="E32" s="36">
        <v>0</v>
      </c>
      <c r="F32" s="36">
        <v>4</v>
      </c>
      <c r="G32" s="36">
        <v>12</v>
      </c>
      <c r="H32" s="36">
        <v>4</v>
      </c>
      <c r="I32" s="36">
        <v>10</v>
      </c>
      <c r="J32" s="36">
        <v>0</v>
      </c>
      <c r="K32" s="54">
        <v>8</v>
      </c>
      <c r="L32" s="42">
        <v>8</v>
      </c>
      <c r="M32" s="68">
        <v>13</v>
      </c>
      <c r="N32" s="68">
        <v>4</v>
      </c>
      <c r="O32" s="59">
        <f t="shared" si="1"/>
        <v>68</v>
      </c>
      <c r="P32" s="37"/>
    </row>
    <row r="33" spans="1:16" ht="16.5" thickBot="1" x14ac:dyDescent="0.3">
      <c r="A33" s="72"/>
      <c r="B33" s="126"/>
      <c r="C33" s="85" t="s">
        <v>71</v>
      </c>
      <c r="D33" s="38">
        <v>5</v>
      </c>
      <c r="E33" s="38">
        <v>3</v>
      </c>
      <c r="F33" s="38">
        <v>10</v>
      </c>
      <c r="G33" s="38">
        <v>13</v>
      </c>
      <c r="H33" s="38">
        <v>7</v>
      </c>
      <c r="I33" s="38">
        <v>2</v>
      </c>
      <c r="J33" s="38">
        <v>2</v>
      </c>
      <c r="K33" s="55">
        <v>4</v>
      </c>
      <c r="L33" s="43">
        <v>0</v>
      </c>
      <c r="M33" s="69">
        <v>11</v>
      </c>
      <c r="N33" s="69">
        <v>0</v>
      </c>
      <c r="O33" s="59">
        <f t="shared" si="1"/>
        <v>57</v>
      </c>
      <c r="P33" s="39">
        <f>SUM(O28:O33)</f>
        <v>518</v>
      </c>
    </row>
    <row r="34" spans="1:16" ht="16.5" thickBot="1" x14ac:dyDescent="0.3">
      <c r="A34" s="106" t="s">
        <v>72</v>
      </c>
      <c r="B34" s="100" t="s">
        <v>73</v>
      </c>
      <c r="C34" s="82" t="s">
        <v>74</v>
      </c>
      <c r="D34" s="28">
        <v>0</v>
      </c>
      <c r="E34" s="28">
        <v>9</v>
      </c>
      <c r="F34" s="28">
        <v>15</v>
      </c>
      <c r="G34" s="28">
        <v>8</v>
      </c>
      <c r="H34" s="28">
        <v>8</v>
      </c>
      <c r="I34" s="28">
        <v>10</v>
      </c>
      <c r="J34" s="28">
        <v>1</v>
      </c>
      <c r="K34" s="50">
        <v>9</v>
      </c>
      <c r="L34" s="67">
        <v>11</v>
      </c>
      <c r="M34" s="67">
        <v>17</v>
      </c>
      <c r="N34" s="67">
        <v>4</v>
      </c>
      <c r="O34" s="59">
        <f t="shared" si="1"/>
        <v>92</v>
      </c>
      <c r="P34" s="29"/>
    </row>
    <row r="35" spans="1:16" ht="16.5" thickBot="1" x14ac:dyDescent="0.3">
      <c r="A35" s="106"/>
      <c r="B35" s="101"/>
      <c r="C35" s="78" t="s">
        <v>75</v>
      </c>
      <c r="D35" s="30">
        <v>5</v>
      </c>
      <c r="E35" s="30">
        <v>10</v>
      </c>
      <c r="F35" s="30">
        <v>15</v>
      </c>
      <c r="G35" s="30">
        <v>9</v>
      </c>
      <c r="H35" s="30">
        <v>6</v>
      </c>
      <c r="I35" s="30">
        <v>9</v>
      </c>
      <c r="J35" s="30">
        <v>2</v>
      </c>
      <c r="K35" s="51">
        <v>3</v>
      </c>
      <c r="L35" s="68">
        <v>10</v>
      </c>
      <c r="M35" s="68">
        <v>12</v>
      </c>
      <c r="N35" s="68">
        <v>3</v>
      </c>
      <c r="O35" s="59">
        <f t="shared" si="1"/>
        <v>84</v>
      </c>
      <c r="P35" s="31"/>
    </row>
    <row r="36" spans="1:16" ht="16.5" thickBot="1" x14ac:dyDescent="0.3">
      <c r="A36" s="106"/>
      <c r="B36" s="101"/>
      <c r="C36" s="78" t="s">
        <v>76</v>
      </c>
      <c r="D36" s="30">
        <v>0</v>
      </c>
      <c r="E36" s="30">
        <v>0</v>
      </c>
      <c r="F36" s="30">
        <v>0</v>
      </c>
      <c r="G36" s="30">
        <v>2</v>
      </c>
      <c r="H36" s="30">
        <v>5</v>
      </c>
      <c r="I36" s="30">
        <v>6</v>
      </c>
      <c r="J36" s="30">
        <v>0</v>
      </c>
      <c r="K36" s="51">
        <v>4</v>
      </c>
      <c r="L36" s="68">
        <v>0</v>
      </c>
      <c r="M36" s="68">
        <v>0</v>
      </c>
      <c r="N36" s="68">
        <v>0</v>
      </c>
      <c r="O36" s="59">
        <f t="shared" si="1"/>
        <v>17</v>
      </c>
      <c r="P36" s="31"/>
    </row>
    <row r="37" spans="1:16" ht="16.5" thickBot="1" x14ac:dyDescent="0.3">
      <c r="A37" s="106"/>
      <c r="B37" s="102"/>
      <c r="C37" s="83" t="s">
        <v>77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2">
        <v>0</v>
      </c>
      <c r="L37" s="69">
        <v>0</v>
      </c>
      <c r="M37" s="69">
        <v>0</v>
      </c>
      <c r="N37" s="68">
        <v>0</v>
      </c>
      <c r="O37" s="59">
        <f t="shared" si="1"/>
        <v>0</v>
      </c>
      <c r="P37" s="33">
        <f>SUM(O34:O37)</f>
        <v>193</v>
      </c>
    </row>
    <row r="38" spans="1:16" ht="16.5" thickBot="1" x14ac:dyDescent="0.3">
      <c r="A38" s="106"/>
      <c r="B38" s="103" t="s">
        <v>78</v>
      </c>
      <c r="C38" s="84" t="s">
        <v>79</v>
      </c>
      <c r="D38" s="34">
        <v>0</v>
      </c>
      <c r="E38" s="34">
        <v>5</v>
      </c>
      <c r="F38" s="34">
        <v>7</v>
      </c>
      <c r="G38" s="34">
        <v>0</v>
      </c>
      <c r="H38" s="34">
        <v>0</v>
      </c>
      <c r="I38" s="34">
        <v>6</v>
      </c>
      <c r="J38" s="34">
        <v>2</v>
      </c>
      <c r="K38" s="53">
        <v>1</v>
      </c>
      <c r="L38" s="41">
        <v>1</v>
      </c>
      <c r="M38" s="67">
        <v>0</v>
      </c>
      <c r="N38" s="68">
        <v>0</v>
      </c>
      <c r="O38" s="59">
        <f t="shared" si="1"/>
        <v>22</v>
      </c>
      <c r="P38" s="35"/>
    </row>
    <row r="39" spans="1:16" ht="16.5" thickBot="1" x14ac:dyDescent="0.3">
      <c r="A39" s="106"/>
      <c r="B39" s="105"/>
      <c r="C39" s="85" t="s">
        <v>80</v>
      </c>
      <c r="D39" s="38">
        <v>5</v>
      </c>
      <c r="E39" s="38">
        <v>0</v>
      </c>
      <c r="F39" s="38">
        <v>15</v>
      </c>
      <c r="G39" s="38">
        <v>4</v>
      </c>
      <c r="H39" s="38">
        <v>0</v>
      </c>
      <c r="I39" s="38">
        <v>3</v>
      </c>
      <c r="J39" s="38">
        <v>2</v>
      </c>
      <c r="K39" s="55">
        <v>0</v>
      </c>
      <c r="L39" s="43">
        <v>0</v>
      </c>
      <c r="M39" s="69">
        <v>0</v>
      </c>
      <c r="N39" s="68">
        <v>0</v>
      </c>
      <c r="O39" s="59">
        <f t="shared" si="1"/>
        <v>29</v>
      </c>
      <c r="P39" s="39">
        <f>SUM(O38:O39)</f>
        <v>51</v>
      </c>
    </row>
    <row r="40" spans="1:16" ht="16.5" thickBot="1" x14ac:dyDescent="0.3">
      <c r="A40" s="106"/>
      <c r="B40" s="117" t="s">
        <v>81</v>
      </c>
      <c r="C40" s="82" t="s">
        <v>82</v>
      </c>
      <c r="D40" s="28">
        <v>10</v>
      </c>
      <c r="E40" s="28">
        <v>0</v>
      </c>
      <c r="F40" s="28">
        <v>14</v>
      </c>
      <c r="G40" s="28">
        <v>16</v>
      </c>
      <c r="H40" s="28">
        <v>4</v>
      </c>
      <c r="I40" s="28">
        <v>3</v>
      </c>
      <c r="J40" s="28">
        <v>1</v>
      </c>
      <c r="K40" s="50">
        <v>5</v>
      </c>
      <c r="L40" s="67">
        <v>2</v>
      </c>
      <c r="M40" s="67">
        <v>16</v>
      </c>
      <c r="N40" s="67">
        <v>2</v>
      </c>
      <c r="O40" s="59">
        <f t="shared" si="1"/>
        <v>73</v>
      </c>
      <c r="P40" s="29"/>
    </row>
    <row r="41" spans="1:16" ht="16.5" thickBot="1" x14ac:dyDescent="0.3">
      <c r="A41" s="106"/>
      <c r="B41" s="118"/>
      <c r="C41" s="78" t="s">
        <v>29</v>
      </c>
      <c r="D41" s="30">
        <v>0</v>
      </c>
      <c r="E41" s="30">
        <v>0</v>
      </c>
      <c r="F41" s="30">
        <v>5</v>
      </c>
      <c r="G41" s="30">
        <v>5</v>
      </c>
      <c r="H41" s="30">
        <v>5</v>
      </c>
      <c r="I41" s="30">
        <v>2</v>
      </c>
      <c r="J41" s="30">
        <v>0</v>
      </c>
      <c r="K41" s="51">
        <v>2</v>
      </c>
      <c r="L41" s="68">
        <v>0</v>
      </c>
      <c r="M41" s="68">
        <v>3</v>
      </c>
      <c r="N41" s="68">
        <v>0</v>
      </c>
      <c r="O41" s="59">
        <f t="shared" si="1"/>
        <v>22</v>
      </c>
      <c r="P41" s="31"/>
    </row>
    <row r="42" spans="1:16" ht="16.5" thickBot="1" x14ac:dyDescent="0.3">
      <c r="A42" s="106"/>
      <c r="B42" s="118"/>
      <c r="C42" s="78" t="s">
        <v>83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2</v>
      </c>
      <c r="J42" s="30">
        <v>0</v>
      </c>
      <c r="K42" s="51">
        <v>0</v>
      </c>
      <c r="L42" s="68">
        <v>0</v>
      </c>
      <c r="M42" s="68">
        <v>0</v>
      </c>
      <c r="N42" s="68">
        <v>0</v>
      </c>
      <c r="O42" s="59">
        <f t="shared" si="1"/>
        <v>2</v>
      </c>
      <c r="P42" s="31"/>
    </row>
    <row r="43" spans="1:16" ht="23.25" customHeight="1" thickBot="1" x14ac:dyDescent="0.3">
      <c r="A43" s="106"/>
      <c r="B43" s="123"/>
      <c r="C43" s="83" t="s">
        <v>84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3</v>
      </c>
      <c r="J43" s="32">
        <v>0</v>
      </c>
      <c r="K43" s="52">
        <v>0</v>
      </c>
      <c r="L43" s="69">
        <v>0</v>
      </c>
      <c r="M43" s="69">
        <v>0</v>
      </c>
      <c r="N43" s="68">
        <v>0</v>
      </c>
      <c r="O43" s="59">
        <f t="shared" si="1"/>
        <v>3</v>
      </c>
      <c r="P43" s="33">
        <f>SUM(O40:O43)</f>
        <v>100</v>
      </c>
    </row>
    <row r="44" spans="1:16" ht="16.5" thickBot="1" x14ac:dyDescent="0.3">
      <c r="A44" s="106"/>
      <c r="B44" s="124" t="s">
        <v>85</v>
      </c>
      <c r="C44" s="84" t="s">
        <v>16</v>
      </c>
      <c r="D44" s="34">
        <v>0</v>
      </c>
      <c r="E44" s="34">
        <v>10</v>
      </c>
      <c r="F44" s="34">
        <v>5</v>
      </c>
      <c r="G44" s="34">
        <v>5</v>
      </c>
      <c r="H44" s="34">
        <v>5</v>
      </c>
      <c r="I44" s="34">
        <v>2</v>
      </c>
      <c r="J44" s="34">
        <v>1</v>
      </c>
      <c r="K44" s="53">
        <v>7</v>
      </c>
      <c r="L44" s="41">
        <v>2</v>
      </c>
      <c r="M44" s="67">
        <v>1</v>
      </c>
      <c r="N44" s="68">
        <v>0</v>
      </c>
      <c r="O44" s="59">
        <f t="shared" si="1"/>
        <v>38</v>
      </c>
      <c r="P44" s="35"/>
    </row>
    <row r="45" spans="1:16" ht="16.5" thickBot="1" x14ac:dyDescent="0.3">
      <c r="A45" s="106"/>
      <c r="B45" s="125"/>
      <c r="C45" s="77" t="s">
        <v>86</v>
      </c>
      <c r="D45" s="36">
        <v>5</v>
      </c>
      <c r="E45" s="36">
        <v>5</v>
      </c>
      <c r="F45" s="36">
        <v>10</v>
      </c>
      <c r="G45" s="36">
        <v>10</v>
      </c>
      <c r="H45" s="36">
        <v>7</v>
      </c>
      <c r="I45" s="36">
        <v>1</v>
      </c>
      <c r="J45" s="36">
        <v>0</v>
      </c>
      <c r="K45" s="54">
        <v>3</v>
      </c>
      <c r="L45" s="42">
        <v>5</v>
      </c>
      <c r="M45" s="68">
        <v>8</v>
      </c>
      <c r="N45" s="68">
        <v>5</v>
      </c>
      <c r="O45" s="59">
        <f t="shared" si="1"/>
        <v>59</v>
      </c>
      <c r="P45" s="37"/>
    </row>
    <row r="46" spans="1:16" ht="16.5" thickBot="1" x14ac:dyDescent="0.3">
      <c r="A46" s="106"/>
      <c r="B46" s="125"/>
      <c r="C46" s="77" t="s">
        <v>90</v>
      </c>
      <c r="D46" s="36">
        <v>5</v>
      </c>
      <c r="E46" s="36">
        <v>5</v>
      </c>
      <c r="F46" s="36">
        <v>24</v>
      </c>
      <c r="G46" s="36">
        <v>12</v>
      </c>
      <c r="H46" s="36">
        <v>5</v>
      </c>
      <c r="I46" s="36">
        <v>5</v>
      </c>
      <c r="J46" s="36">
        <v>3</v>
      </c>
      <c r="K46" s="54">
        <v>4</v>
      </c>
      <c r="L46" s="42">
        <v>3</v>
      </c>
      <c r="M46" s="68">
        <v>9</v>
      </c>
      <c r="N46" s="68">
        <v>2</v>
      </c>
      <c r="O46" s="59">
        <f t="shared" si="1"/>
        <v>77</v>
      </c>
      <c r="P46" s="37"/>
    </row>
    <row r="47" spans="1:16" ht="16.5" thickBot="1" x14ac:dyDescent="0.3">
      <c r="A47" s="106"/>
      <c r="B47" s="125"/>
      <c r="C47" s="77" t="s">
        <v>92</v>
      </c>
      <c r="D47" s="36">
        <v>5</v>
      </c>
      <c r="E47" s="36">
        <v>0</v>
      </c>
      <c r="F47" s="36">
        <v>8</v>
      </c>
      <c r="G47" s="36">
        <v>3</v>
      </c>
      <c r="H47" s="36">
        <v>0</v>
      </c>
      <c r="I47" s="36">
        <v>4</v>
      </c>
      <c r="J47" s="36">
        <v>2</v>
      </c>
      <c r="K47" s="54">
        <v>4</v>
      </c>
      <c r="L47" s="42">
        <v>2</v>
      </c>
      <c r="M47" s="68">
        <v>6</v>
      </c>
      <c r="N47" s="68">
        <v>0</v>
      </c>
      <c r="O47" s="59">
        <f t="shared" si="1"/>
        <v>34</v>
      </c>
      <c r="P47" s="37"/>
    </row>
    <row r="48" spans="1:16" ht="16.5" thickBot="1" x14ac:dyDescent="0.3">
      <c r="A48" s="106"/>
      <c r="B48" s="125"/>
      <c r="C48" s="77" t="s">
        <v>87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1</v>
      </c>
      <c r="J48" s="36">
        <v>0</v>
      </c>
      <c r="K48" s="54">
        <v>0</v>
      </c>
      <c r="L48" s="42">
        <v>0</v>
      </c>
      <c r="M48" s="68">
        <v>0</v>
      </c>
      <c r="N48" s="68">
        <v>0</v>
      </c>
      <c r="O48" s="59">
        <f t="shared" si="1"/>
        <v>1</v>
      </c>
      <c r="P48" s="37"/>
    </row>
    <row r="49" spans="1:16" ht="16.5" thickBot="1" x14ac:dyDescent="0.3">
      <c r="A49" s="106"/>
      <c r="B49" s="125"/>
      <c r="C49" s="77" t="s">
        <v>193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1</v>
      </c>
      <c r="K49" s="54">
        <v>0</v>
      </c>
      <c r="L49" s="42">
        <v>0</v>
      </c>
      <c r="M49" s="68">
        <v>0</v>
      </c>
      <c r="N49" s="68">
        <v>0</v>
      </c>
      <c r="O49" s="59">
        <f t="shared" si="1"/>
        <v>1</v>
      </c>
      <c r="P49" s="37"/>
    </row>
    <row r="50" spans="1:16" ht="16.5" thickBot="1" x14ac:dyDescent="0.3">
      <c r="A50" s="106"/>
      <c r="B50" s="125"/>
      <c r="C50" s="77" t="s">
        <v>89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4</v>
      </c>
      <c r="J50" s="36">
        <v>0</v>
      </c>
      <c r="K50" s="54">
        <v>0</v>
      </c>
      <c r="L50" s="42">
        <v>0</v>
      </c>
      <c r="M50" s="68">
        <v>0</v>
      </c>
      <c r="N50" s="68">
        <v>0</v>
      </c>
      <c r="O50" s="59">
        <f t="shared" si="1"/>
        <v>4</v>
      </c>
      <c r="P50" s="37"/>
    </row>
    <row r="51" spans="1:16" ht="16.5" thickBot="1" x14ac:dyDescent="0.3">
      <c r="A51" s="106"/>
      <c r="B51" s="125"/>
      <c r="C51" s="77" t="s">
        <v>91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2</v>
      </c>
      <c r="J51" s="36">
        <v>0</v>
      </c>
      <c r="K51" s="54">
        <v>0</v>
      </c>
      <c r="L51" s="42">
        <v>0</v>
      </c>
      <c r="M51" s="68">
        <v>0</v>
      </c>
      <c r="N51" s="68">
        <v>0</v>
      </c>
      <c r="O51" s="59">
        <f t="shared" si="1"/>
        <v>2</v>
      </c>
      <c r="P51" s="37"/>
    </row>
    <row r="52" spans="1:16" ht="16.5" thickBot="1" x14ac:dyDescent="0.3">
      <c r="A52" s="106"/>
      <c r="B52" s="126"/>
      <c r="C52" s="85" t="s">
        <v>88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4</v>
      </c>
      <c r="J52" s="38">
        <v>0</v>
      </c>
      <c r="K52" s="55">
        <v>0</v>
      </c>
      <c r="L52" s="43">
        <v>0</v>
      </c>
      <c r="M52" s="69">
        <v>0</v>
      </c>
      <c r="N52" s="68">
        <v>0</v>
      </c>
      <c r="O52" s="59">
        <f t="shared" si="1"/>
        <v>4</v>
      </c>
      <c r="P52" s="39">
        <f>SUM(O44:O52)</f>
        <v>220</v>
      </c>
    </row>
    <row r="53" spans="1:16" ht="16.5" thickBot="1" x14ac:dyDescent="0.3">
      <c r="A53" s="106"/>
      <c r="B53" s="117" t="s">
        <v>93</v>
      </c>
      <c r="C53" s="82" t="s">
        <v>94</v>
      </c>
      <c r="D53" s="28">
        <v>4</v>
      </c>
      <c r="E53" s="28">
        <v>15</v>
      </c>
      <c r="F53" s="28">
        <v>32</v>
      </c>
      <c r="G53" s="28">
        <v>12</v>
      </c>
      <c r="H53" s="28">
        <v>5</v>
      </c>
      <c r="I53" s="28">
        <v>7</v>
      </c>
      <c r="J53" s="28">
        <v>4</v>
      </c>
      <c r="K53" s="50">
        <v>11</v>
      </c>
      <c r="L53" s="67">
        <v>1</v>
      </c>
      <c r="M53" s="67">
        <v>11</v>
      </c>
      <c r="N53" s="67">
        <v>2</v>
      </c>
      <c r="O53" s="59">
        <f t="shared" si="1"/>
        <v>104</v>
      </c>
      <c r="P53" s="29"/>
    </row>
    <row r="54" spans="1:16" ht="16.5" thickBot="1" x14ac:dyDescent="0.3">
      <c r="A54" s="73"/>
      <c r="B54" s="118"/>
      <c r="C54" s="78" t="s">
        <v>100</v>
      </c>
      <c r="D54" s="30">
        <v>5</v>
      </c>
      <c r="E54" s="30">
        <v>5</v>
      </c>
      <c r="F54" s="30">
        <v>10</v>
      </c>
      <c r="G54" s="30">
        <v>10</v>
      </c>
      <c r="H54" s="30">
        <v>0</v>
      </c>
      <c r="I54" s="30">
        <v>3</v>
      </c>
      <c r="J54" s="30">
        <v>3</v>
      </c>
      <c r="K54" s="51">
        <v>5</v>
      </c>
      <c r="L54" s="68">
        <v>1</v>
      </c>
      <c r="M54" s="68">
        <v>1</v>
      </c>
      <c r="N54" s="68">
        <v>0</v>
      </c>
      <c r="O54" s="59">
        <f t="shared" si="1"/>
        <v>43</v>
      </c>
      <c r="P54" s="31"/>
    </row>
    <row r="55" spans="1:16" ht="16.5" thickBot="1" x14ac:dyDescent="0.3">
      <c r="A55" s="73"/>
      <c r="B55" s="118"/>
      <c r="C55" s="78" t="s">
        <v>95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2</v>
      </c>
      <c r="J55" s="30">
        <v>1</v>
      </c>
      <c r="K55" s="51">
        <v>0</v>
      </c>
      <c r="L55" s="68">
        <v>0</v>
      </c>
      <c r="M55" s="68">
        <v>0</v>
      </c>
      <c r="N55" s="68">
        <v>0</v>
      </c>
      <c r="O55" s="59">
        <f t="shared" si="1"/>
        <v>3</v>
      </c>
      <c r="P55" s="31"/>
    </row>
    <row r="56" spans="1:16" ht="16.5" thickBot="1" x14ac:dyDescent="0.3">
      <c r="A56" s="73"/>
      <c r="B56" s="118"/>
      <c r="C56" s="78" t="s">
        <v>96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1</v>
      </c>
      <c r="J56" s="30">
        <v>0</v>
      </c>
      <c r="K56" s="51">
        <v>0</v>
      </c>
      <c r="L56" s="68">
        <v>0</v>
      </c>
      <c r="M56" s="68">
        <v>0</v>
      </c>
      <c r="N56" s="68">
        <v>0</v>
      </c>
      <c r="O56" s="59">
        <f t="shared" si="1"/>
        <v>1</v>
      </c>
      <c r="P56" s="31"/>
    </row>
    <row r="57" spans="1:16" ht="16.5" thickBot="1" x14ac:dyDescent="0.3">
      <c r="A57" s="73"/>
      <c r="B57" s="118"/>
      <c r="C57" s="78" t="s">
        <v>97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3</v>
      </c>
      <c r="J57" s="30">
        <v>0</v>
      </c>
      <c r="K57" s="51">
        <v>0</v>
      </c>
      <c r="L57" s="68">
        <v>0</v>
      </c>
      <c r="M57" s="68">
        <v>0</v>
      </c>
      <c r="N57" s="68">
        <v>0</v>
      </c>
      <c r="O57" s="59">
        <f t="shared" si="1"/>
        <v>3</v>
      </c>
      <c r="P57" s="31"/>
    </row>
    <row r="58" spans="1:16" ht="16.5" thickBot="1" x14ac:dyDescent="0.3">
      <c r="A58" s="73"/>
      <c r="B58" s="118"/>
      <c r="C58" s="78" t="s">
        <v>99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3</v>
      </c>
      <c r="J58" s="30">
        <v>0</v>
      </c>
      <c r="K58" s="51">
        <v>0</v>
      </c>
      <c r="L58" s="68">
        <v>0</v>
      </c>
      <c r="M58" s="68">
        <v>0</v>
      </c>
      <c r="N58" s="68">
        <v>0</v>
      </c>
      <c r="O58" s="59">
        <f t="shared" si="1"/>
        <v>3</v>
      </c>
      <c r="P58" s="31"/>
    </row>
    <row r="59" spans="1:16" ht="16.5" thickBot="1" x14ac:dyDescent="0.3">
      <c r="A59" s="73"/>
      <c r="B59" s="123"/>
      <c r="C59" s="83" t="s">
        <v>98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2</v>
      </c>
      <c r="J59" s="32">
        <v>0</v>
      </c>
      <c r="K59" s="52">
        <v>0</v>
      </c>
      <c r="L59" s="69">
        <v>0</v>
      </c>
      <c r="M59" s="69">
        <v>0</v>
      </c>
      <c r="N59" s="68">
        <v>0</v>
      </c>
      <c r="O59" s="59">
        <f t="shared" si="1"/>
        <v>2</v>
      </c>
      <c r="P59" s="33">
        <f>SUM(O53:O59)</f>
        <v>159</v>
      </c>
    </row>
    <row r="60" spans="1:16" ht="16.5" thickBot="1" x14ac:dyDescent="0.3">
      <c r="A60" s="106"/>
      <c r="B60" s="103" t="s">
        <v>101</v>
      </c>
      <c r="C60" s="84" t="s">
        <v>102</v>
      </c>
      <c r="D60" s="34">
        <v>5</v>
      </c>
      <c r="E60" s="34">
        <v>5</v>
      </c>
      <c r="F60" s="34">
        <v>11</v>
      </c>
      <c r="G60" s="34">
        <v>8</v>
      </c>
      <c r="H60" s="34">
        <v>4</v>
      </c>
      <c r="I60" s="34">
        <v>10</v>
      </c>
      <c r="J60" s="34">
        <v>2</v>
      </c>
      <c r="K60" s="53">
        <v>5</v>
      </c>
      <c r="L60" s="41">
        <v>3</v>
      </c>
      <c r="M60" s="67">
        <v>5</v>
      </c>
      <c r="N60" s="67">
        <v>2</v>
      </c>
      <c r="O60" s="59">
        <f t="shared" si="1"/>
        <v>60</v>
      </c>
      <c r="P60" s="35"/>
    </row>
    <row r="61" spans="1:16" ht="16.5" thickBot="1" x14ac:dyDescent="0.3">
      <c r="A61" s="106"/>
      <c r="B61" s="86"/>
      <c r="C61" s="77" t="s">
        <v>104</v>
      </c>
      <c r="D61" s="36">
        <v>5</v>
      </c>
      <c r="E61" s="36">
        <v>5</v>
      </c>
      <c r="F61" s="36">
        <v>19</v>
      </c>
      <c r="G61" s="36">
        <v>4</v>
      </c>
      <c r="H61" s="36">
        <v>4</v>
      </c>
      <c r="I61" s="36">
        <v>8</v>
      </c>
      <c r="J61" s="36">
        <v>2</v>
      </c>
      <c r="K61" s="54">
        <v>4</v>
      </c>
      <c r="L61" s="42">
        <v>2</v>
      </c>
      <c r="M61" s="68">
        <v>3</v>
      </c>
      <c r="N61" s="68">
        <v>2</v>
      </c>
      <c r="O61" s="59">
        <f t="shared" si="1"/>
        <v>58</v>
      </c>
      <c r="P61" s="37"/>
    </row>
    <row r="62" spans="1:16" ht="16.5" thickBot="1" x14ac:dyDescent="0.3">
      <c r="A62" s="106"/>
      <c r="B62" s="87"/>
      <c r="C62" s="85" t="s">
        <v>103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5</v>
      </c>
      <c r="J62" s="38">
        <v>0</v>
      </c>
      <c r="K62" s="55">
        <v>0</v>
      </c>
      <c r="L62" s="43">
        <v>0</v>
      </c>
      <c r="M62" s="69">
        <v>0</v>
      </c>
      <c r="N62" s="69">
        <v>0</v>
      </c>
      <c r="O62" s="59">
        <f t="shared" si="1"/>
        <v>5</v>
      </c>
      <c r="P62" s="39">
        <f>SUM(O60:O62)</f>
        <v>123</v>
      </c>
    </row>
    <row r="63" spans="1:16" ht="16.5" thickBot="1" x14ac:dyDescent="0.3">
      <c r="A63" s="106"/>
      <c r="B63" s="100" t="s">
        <v>112</v>
      </c>
      <c r="C63" s="82" t="s">
        <v>113</v>
      </c>
      <c r="D63" s="28">
        <v>5</v>
      </c>
      <c r="E63" s="28">
        <v>5</v>
      </c>
      <c r="F63" s="28">
        <v>13</v>
      </c>
      <c r="G63" s="28">
        <v>4</v>
      </c>
      <c r="H63" s="28">
        <v>0</v>
      </c>
      <c r="I63" s="28">
        <v>3</v>
      </c>
      <c r="J63" s="28">
        <v>1</v>
      </c>
      <c r="K63" s="50">
        <v>2</v>
      </c>
      <c r="L63" s="67">
        <v>0</v>
      </c>
      <c r="M63" s="67">
        <v>6</v>
      </c>
      <c r="N63" s="67">
        <v>2</v>
      </c>
      <c r="O63" s="59">
        <f t="shared" si="1"/>
        <v>41</v>
      </c>
      <c r="P63" s="29"/>
    </row>
    <row r="64" spans="1:16" ht="16.5" thickBot="1" x14ac:dyDescent="0.3">
      <c r="A64" s="106"/>
      <c r="B64" s="101"/>
      <c r="C64" s="78" t="s">
        <v>114</v>
      </c>
      <c r="D64" s="30">
        <v>0</v>
      </c>
      <c r="E64" s="30">
        <v>0</v>
      </c>
      <c r="F64" s="30">
        <v>0</v>
      </c>
      <c r="G64" s="30">
        <v>9</v>
      </c>
      <c r="H64" s="30">
        <v>2</v>
      </c>
      <c r="I64" s="30">
        <v>0</v>
      </c>
      <c r="J64" s="30">
        <v>0</v>
      </c>
      <c r="K64" s="51">
        <v>3</v>
      </c>
      <c r="L64" s="68">
        <v>0</v>
      </c>
      <c r="M64" s="68">
        <v>2</v>
      </c>
      <c r="N64" s="68">
        <v>0</v>
      </c>
      <c r="O64" s="59">
        <f t="shared" si="1"/>
        <v>16</v>
      </c>
      <c r="P64" s="31"/>
    </row>
    <row r="65" spans="1:16" ht="16.5" thickBot="1" x14ac:dyDescent="0.3">
      <c r="A65" s="106"/>
      <c r="B65" s="101"/>
      <c r="C65" s="78" t="s">
        <v>28</v>
      </c>
      <c r="D65" s="30">
        <v>10</v>
      </c>
      <c r="E65" s="30">
        <v>5</v>
      </c>
      <c r="F65" s="30">
        <v>13</v>
      </c>
      <c r="G65" s="30">
        <v>11</v>
      </c>
      <c r="H65" s="30">
        <v>4</v>
      </c>
      <c r="I65" s="30">
        <v>5</v>
      </c>
      <c r="J65" s="30">
        <v>2</v>
      </c>
      <c r="K65" s="51">
        <v>2</v>
      </c>
      <c r="L65" s="68">
        <v>1</v>
      </c>
      <c r="M65" s="68">
        <v>3</v>
      </c>
      <c r="N65" s="68">
        <v>1</v>
      </c>
      <c r="O65" s="59">
        <f t="shared" si="1"/>
        <v>57</v>
      </c>
      <c r="P65" s="31"/>
    </row>
    <row r="66" spans="1:16" ht="16.5" thickBot="1" x14ac:dyDescent="0.3">
      <c r="A66" s="106"/>
      <c r="B66" s="102"/>
      <c r="C66" s="83" t="s">
        <v>115</v>
      </c>
      <c r="D66" s="32">
        <v>0</v>
      </c>
      <c r="E66" s="32">
        <v>0</v>
      </c>
      <c r="F66" s="32">
        <v>8</v>
      </c>
      <c r="G66" s="32">
        <v>2</v>
      </c>
      <c r="H66" s="32">
        <v>3</v>
      </c>
      <c r="I66" s="32">
        <v>5</v>
      </c>
      <c r="J66" s="32">
        <v>1</v>
      </c>
      <c r="K66" s="52">
        <v>1</v>
      </c>
      <c r="L66" s="69">
        <v>0</v>
      </c>
      <c r="M66" s="69">
        <v>1</v>
      </c>
      <c r="N66" s="69">
        <v>0</v>
      </c>
      <c r="O66" s="59">
        <f t="shared" si="1"/>
        <v>21</v>
      </c>
      <c r="P66" s="33">
        <f>SUM(O63:O66)</f>
        <v>135</v>
      </c>
    </row>
    <row r="67" spans="1:16" ht="16.5" thickBot="1" x14ac:dyDescent="0.3">
      <c r="A67" s="106"/>
      <c r="B67" s="103" t="s">
        <v>116</v>
      </c>
      <c r="C67" s="84" t="s">
        <v>26</v>
      </c>
      <c r="D67" s="34">
        <v>14</v>
      </c>
      <c r="E67" s="34">
        <v>10</v>
      </c>
      <c r="F67" s="34">
        <v>24</v>
      </c>
      <c r="G67" s="34">
        <v>20</v>
      </c>
      <c r="H67" s="34">
        <v>15</v>
      </c>
      <c r="I67" s="34">
        <v>6</v>
      </c>
      <c r="J67" s="34">
        <v>2</v>
      </c>
      <c r="K67" s="53">
        <v>13</v>
      </c>
      <c r="L67" s="41">
        <v>7</v>
      </c>
      <c r="M67" s="67">
        <v>14</v>
      </c>
      <c r="N67" s="67">
        <v>2</v>
      </c>
      <c r="O67" s="59">
        <f t="shared" si="1"/>
        <v>127</v>
      </c>
      <c r="P67" s="35"/>
    </row>
    <row r="68" spans="1:16" ht="16.5" thickBot="1" x14ac:dyDescent="0.3">
      <c r="A68" s="106"/>
      <c r="B68" s="104"/>
      <c r="C68" s="77" t="s">
        <v>117</v>
      </c>
      <c r="D68" s="36">
        <v>0</v>
      </c>
      <c r="E68" s="36">
        <v>0</v>
      </c>
      <c r="F68" s="36">
        <v>3</v>
      </c>
      <c r="G68" s="36">
        <v>10</v>
      </c>
      <c r="H68" s="36">
        <v>2</v>
      </c>
      <c r="I68" s="36">
        <v>5</v>
      </c>
      <c r="J68" s="36">
        <v>2</v>
      </c>
      <c r="K68" s="54">
        <v>1</v>
      </c>
      <c r="L68" s="42">
        <v>0</v>
      </c>
      <c r="M68" s="68">
        <v>5</v>
      </c>
      <c r="N68" s="68">
        <v>2</v>
      </c>
      <c r="O68" s="59">
        <f t="shared" si="1"/>
        <v>30</v>
      </c>
      <c r="P68" s="37"/>
    </row>
    <row r="69" spans="1:16" ht="16.5" thickBot="1" x14ac:dyDescent="0.3">
      <c r="A69" s="74"/>
      <c r="B69" s="105"/>
      <c r="C69" s="85" t="s">
        <v>118</v>
      </c>
      <c r="D69" s="38">
        <v>0</v>
      </c>
      <c r="E69" s="38">
        <v>0</v>
      </c>
      <c r="F69" s="38">
        <v>3</v>
      </c>
      <c r="G69" s="38">
        <v>6</v>
      </c>
      <c r="H69" s="38">
        <v>4</v>
      </c>
      <c r="I69" s="38">
        <v>5</v>
      </c>
      <c r="J69" s="38">
        <v>0</v>
      </c>
      <c r="K69" s="55">
        <v>2</v>
      </c>
      <c r="L69" s="43">
        <v>0</v>
      </c>
      <c r="M69" s="69">
        <v>1</v>
      </c>
      <c r="N69" s="69">
        <v>0</v>
      </c>
      <c r="O69" s="59">
        <f t="shared" ref="O69:O132" si="2">SUM(D69:N69)</f>
        <v>21</v>
      </c>
      <c r="P69" s="39">
        <f>SUM(O67:O69)</f>
        <v>178</v>
      </c>
    </row>
    <row r="70" spans="1:16" ht="16.5" thickBot="1" x14ac:dyDescent="0.3">
      <c r="A70" s="129" t="s">
        <v>198</v>
      </c>
      <c r="B70" s="117" t="s">
        <v>119</v>
      </c>
      <c r="C70" s="82" t="s">
        <v>120</v>
      </c>
      <c r="D70" s="28">
        <v>7</v>
      </c>
      <c r="E70" s="28">
        <v>6</v>
      </c>
      <c r="F70" s="28">
        <v>7</v>
      </c>
      <c r="G70" s="28">
        <v>4</v>
      </c>
      <c r="H70" s="28">
        <v>6</v>
      </c>
      <c r="I70" s="28">
        <v>8</v>
      </c>
      <c r="J70" s="28">
        <v>5</v>
      </c>
      <c r="K70" s="50">
        <v>2</v>
      </c>
      <c r="L70" s="67">
        <v>2</v>
      </c>
      <c r="M70" s="67">
        <v>9</v>
      </c>
      <c r="N70" s="67">
        <v>0</v>
      </c>
      <c r="O70" s="59">
        <f t="shared" si="2"/>
        <v>56</v>
      </c>
      <c r="P70" s="29"/>
    </row>
    <row r="71" spans="1:16" ht="16.5" thickBot="1" x14ac:dyDescent="0.3">
      <c r="A71" s="128"/>
      <c r="B71" s="118"/>
      <c r="C71" s="78" t="s">
        <v>124</v>
      </c>
      <c r="D71" s="30">
        <v>0</v>
      </c>
      <c r="E71" s="30">
        <v>0</v>
      </c>
      <c r="F71" s="30">
        <v>10</v>
      </c>
      <c r="G71" s="30">
        <v>5</v>
      </c>
      <c r="H71" s="30">
        <v>0</v>
      </c>
      <c r="I71" s="30">
        <v>5</v>
      </c>
      <c r="J71" s="30">
        <v>0</v>
      </c>
      <c r="K71" s="51">
        <v>5</v>
      </c>
      <c r="L71" s="68">
        <v>0</v>
      </c>
      <c r="M71" s="68">
        <v>7</v>
      </c>
      <c r="N71" s="68">
        <v>1</v>
      </c>
      <c r="O71" s="59">
        <f t="shared" si="2"/>
        <v>33</v>
      </c>
      <c r="P71" s="31"/>
    </row>
    <row r="72" spans="1:16" ht="16.5" thickBot="1" x14ac:dyDescent="0.3">
      <c r="A72" s="128"/>
      <c r="B72" s="118"/>
      <c r="C72" s="78" t="s">
        <v>125</v>
      </c>
      <c r="D72" s="30">
        <v>0</v>
      </c>
      <c r="E72" s="30">
        <v>0</v>
      </c>
      <c r="F72" s="30">
        <v>5</v>
      </c>
      <c r="G72" s="30">
        <v>10</v>
      </c>
      <c r="H72" s="30">
        <v>4</v>
      </c>
      <c r="I72" s="30">
        <v>2</v>
      </c>
      <c r="J72" s="30">
        <v>2</v>
      </c>
      <c r="K72" s="51">
        <v>5</v>
      </c>
      <c r="L72" s="68">
        <v>2</v>
      </c>
      <c r="M72" s="68">
        <v>6</v>
      </c>
      <c r="N72" s="68">
        <v>2</v>
      </c>
      <c r="O72" s="59">
        <f t="shared" si="2"/>
        <v>38</v>
      </c>
      <c r="P72" s="31"/>
    </row>
    <row r="73" spans="1:16" ht="16.5" thickBot="1" x14ac:dyDescent="0.3">
      <c r="A73" s="128"/>
      <c r="B73" s="118"/>
      <c r="C73" s="78" t="s">
        <v>127</v>
      </c>
      <c r="D73" s="30">
        <v>0</v>
      </c>
      <c r="E73" s="30">
        <v>0</v>
      </c>
      <c r="F73" s="30">
        <v>4</v>
      </c>
      <c r="G73" s="30">
        <v>4</v>
      </c>
      <c r="H73" s="30">
        <v>5</v>
      </c>
      <c r="I73" s="30">
        <v>6</v>
      </c>
      <c r="J73" s="30">
        <v>2</v>
      </c>
      <c r="K73" s="51">
        <v>2</v>
      </c>
      <c r="L73" s="68">
        <v>0</v>
      </c>
      <c r="M73" s="68">
        <v>4</v>
      </c>
      <c r="N73" s="68">
        <v>0</v>
      </c>
      <c r="O73" s="59">
        <f t="shared" si="2"/>
        <v>27</v>
      </c>
      <c r="P73" s="31"/>
    </row>
    <row r="74" spans="1:16" ht="16.5" thickBot="1" x14ac:dyDescent="0.3">
      <c r="A74" s="128"/>
      <c r="B74" s="118"/>
      <c r="C74" s="78" t="s">
        <v>194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1</v>
      </c>
      <c r="J74" s="30">
        <v>0</v>
      </c>
      <c r="K74" s="51">
        <v>0</v>
      </c>
      <c r="L74" s="68">
        <v>0</v>
      </c>
      <c r="M74" s="68">
        <v>0</v>
      </c>
      <c r="N74" s="68">
        <v>0</v>
      </c>
      <c r="O74" s="59">
        <f t="shared" si="2"/>
        <v>1</v>
      </c>
      <c r="P74" s="31"/>
    </row>
    <row r="75" spans="1:16" ht="16.5" thickBot="1" x14ac:dyDescent="0.3">
      <c r="A75" s="128"/>
      <c r="B75" s="118"/>
      <c r="C75" s="78" t="s">
        <v>39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1</v>
      </c>
      <c r="J75" s="30">
        <v>0</v>
      </c>
      <c r="K75" s="51">
        <v>0</v>
      </c>
      <c r="L75" s="68">
        <v>0</v>
      </c>
      <c r="M75" s="68">
        <v>0</v>
      </c>
      <c r="N75" s="68">
        <v>0</v>
      </c>
      <c r="O75" s="59">
        <f t="shared" si="2"/>
        <v>1</v>
      </c>
      <c r="P75" s="31"/>
    </row>
    <row r="76" spans="1:16" ht="16.5" thickBot="1" x14ac:dyDescent="0.3">
      <c r="A76" s="128"/>
      <c r="B76" s="118"/>
      <c r="C76" s="78" t="s">
        <v>121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1</v>
      </c>
      <c r="J76" s="30">
        <v>0</v>
      </c>
      <c r="K76" s="51">
        <v>0</v>
      </c>
      <c r="L76" s="68">
        <v>0</v>
      </c>
      <c r="M76" s="68">
        <v>0</v>
      </c>
      <c r="N76" s="68">
        <v>0</v>
      </c>
      <c r="O76" s="59">
        <f t="shared" si="2"/>
        <v>1</v>
      </c>
      <c r="P76" s="31"/>
    </row>
    <row r="77" spans="1:16" ht="16.5" thickBot="1" x14ac:dyDescent="0.3">
      <c r="A77" s="128"/>
      <c r="B77" s="118"/>
      <c r="C77" s="78" t="s">
        <v>122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1</v>
      </c>
      <c r="J77" s="30">
        <v>0</v>
      </c>
      <c r="K77" s="51">
        <v>0</v>
      </c>
      <c r="L77" s="68">
        <v>0</v>
      </c>
      <c r="M77" s="68">
        <v>0</v>
      </c>
      <c r="N77" s="68">
        <v>0</v>
      </c>
      <c r="O77" s="59">
        <f t="shared" si="2"/>
        <v>1</v>
      </c>
      <c r="P77" s="31"/>
    </row>
    <row r="78" spans="1:16" ht="16.5" thickBot="1" x14ac:dyDescent="0.3">
      <c r="A78" s="128"/>
      <c r="B78" s="118"/>
      <c r="C78" s="78" t="s">
        <v>123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1</v>
      </c>
      <c r="J78" s="30">
        <v>0</v>
      </c>
      <c r="K78" s="51">
        <v>0</v>
      </c>
      <c r="L78" s="68">
        <v>0</v>
      </c>
      <c r="M78" s="68">
        <v>0</v>
      </c>
      <c r="N78" s="68">
        <v>0</v>
      </c>
      <c r="O78" s="59">
        <f t="shared" si="2"/>
        <v>1</v>
      </c>
      <c r="P78" s="31"/>
    </row>
    <row r="79" spans="1:16" ht="16.5" thickBot="1" x14ac:dyDescent="0.3">
      <c r="A79" s="128"/>
      <c r="B79" s="123"/>
      <c r="C79" s="83" t="s">
        <v>126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1</v>
      </c>
      <c r="J79" s="32">
        <v>0</v>
      </c>
      <c r="K79" s="52">
        <v>0</v>
      </c>
      <c r="L79" s="69">
        <v>0</v>
      </c>
      <c r="M79" s="69">
        <v>0</v>
      </c>
      <c r="N79" s="68">
        <v>0</v>
      </c>
      <c r="O79" s="59">
        <f t="shared" si="2"/>
        <v>1</v>
      </c>
      <c r="P79" s="33">
        <f>SUM(O70:O79)</f>
        <v>160</v>
      </c>
    </row>
    <row r="80" spans="1:16" ht="16.5" thickBot="1" x14ac:dyDescent="0.3">
      <c r="A80" s="128"/>
      <c r="B80" s="124" t="s">
        <v>128</v>
      </c>
      <c r="C80" s="84" t="s">
        <v>129</v>
      </c>
      <c r="D80" s="34">
        <v>0</v>
      </c>
      <c r="E80" s="34">
        <v>5</v>
      </c>
      <c r="F80" s="34">
        <v>5</v>
      </c>
      <c r="G80" s="34">
        <v>5</v>
      </c>
      <c r="H80" s="34">
        <v>3</v>
      </c>
      <c r="I80" s="34">
        <v>2</v>
      </c>
      <c r="J80" s="34">
        <v>1</v>
      </c>
      <c r="K80" s="53">
        <v>3</v>
      </c>
      <c r="L80" s="41">
        <v>0</v>
      </c>
      <c r="M80" s="67">
        <v>4</v>
      </c>
      <c r="N80" s="67">
        <v>3</v>
      </c>
      <c r="O80" s="59">
        <f t="shared" si="2"/>
        <v>31</v>
      </c>
      <c r="P80" s="35"/>
    </row>
    <row r="81" spans="1:16" ht="16.5" thickBot="1" x14ac:dyDescent="0.3">
      <c r="A81" s="128"/>
      <c r="B81" s="125"/>
      <c r="C81" s="77" t="s">
        <v>133</v>
      </c>
      <c r="D81" s="36">
        <v>0</v>
      </c>
      <c r="E81" s="36">
        <v>0</v>
      </c>
      <c r="F81" s="36">
        <v>5</v>
      </c>
      <c r="G81" s="36">
        <v>5</v>
      </c>
      <c r="H81" s="36">
        <v>5</v>
      </c>
      <c r="I81" s="36">
        <v>6</v>
      </c>
      <c r="J81" s="36">
        <v>2</v>
      </c>
      <c r="K81" s="54">
        <v>5</v>
      </c>
      <c r="L81" s="42">
        <v>1</v>
      </c>
      <c r="M81" s="68">
        <v>3</v>
      </c>
      <c r="N81" s="68">
        <v>0</v>
      </c>
      <c r="O81" s="59">
        <f t="shared" si="2"/>
        <v>32</v>
      </c>
      <c r="P81" s="37"/>
    </row>
    <row r="82" spans="1:16" ht="16.5" thickBot="1" x14ac:dyDescent="0.3">
      <c r="A82" s="128"/>
      <c r="B82" s="125"/>
      <c r="C82" s="77" t="s">
        <v>134</v>
      </c>
      <c r="D82" s="36">
        <v>0</v>
      </c>
      <c r="E82" s="36">
        <v>0</v>
      </c>
      <c r="F82" s="36">
        <v>5</v>
      </c>
      <c r="G82" s="36">
        <v>3</v>
      </c>
      <c r="H82" s="36">
        <v>3</v>
      </c>
      <c r="I82" s="36">
        <v>6</v>
      </c>
      <c r="J82" s="36">
        <v>3</v>
      </c>
      <c r="K82" s="54">
        <v>7</v>
      </c>
      <c r="L82" s="42">
        <v>1</v>
      </c>
      <c r="M82" s="68">
        <v>1</v>
      </c>
      <c r="N82" s="68">
        <v>0</v>
      </c>
      <c r="O82" s="59">
        <f t="shared" si="2"/>
        <v>29</v>
      </c>
      <c r="P82" s="37"/>
    </row>
    <row r="83" spans="1:16" ht="16.5" thickBot="1" x14ac:dyDescent="0.3">
      <c r="A83" s="128"/>
      <c r="B83" s="125"/>
      <c r="C83" s="77" t="s">
        <v>130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1</v>
      </c>
      <c r="J83" s="36">
        <v>0</v>
      </c>
      <c r="K83" s="54">
        <v>0</v>
      </c>
      <c r="L83" s="42">
        <v>0</v>
      </c>
      <c r="M83" s="68">
        <v>0</v>
      </c>
      <c r="N83" s="68">
        <v>0</v>
      </c>
      <c r="O83" s="59">
        <f t="shared" si="2"/>
        <v>1</v>
      </c>
      <c r="P83" s="37"/>
    </row>
    <row r="84" spans="1:16" ht="16.5" thickBot="1" x14ac:dyDescent="0.3">
      <c r="A84" s="128"/>
      <c r="B84" s="125"/>
      <c r="C84" s="77" t="s">
        <v>131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1</v>
      </c>
      <c r="J84" s="36">
        <v>0</v>
      </c>
      <c r="K84" s="54">
        <v>0</v>
      </c>
      <c r="L84" s="42">
        <v>0</v>
      </c>
      <c r="M84" s="68">
        <v>0</v>
      </c>
      <c r="N84" s="68">
        <v>0</v>
      </c>
      <c r="O84" s="59">
        <f t="shared" si="2"/>
        <v>1</v>
      </c>
      <c r="P84" s="37"/>
    </row>
    <row r="85" spans="1:16" ht="16.5" thickBot="1" x14ac:dyDescent="0.3">
      <c r="A85" s="128"/>
      <c r="B85" s="126"/>
      <c r="C85" s="85" t="s">
        <v>132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1</v>
      </c>
      <c r="J85" s="38">
        <v>0</v>
      </c>
      <c r="K85" s="55">
        <v>0</v>
      </c>
      <c r="L85" s="43">
        <v>0</v>
      </c>
      <c r="M85" s="69">
        <v>0</v>
      </c>
      <c r="N85" s="68">
        <v>0</v>
      </c>
      <c r="O85" s="59">
        <f t="shared" si="2"/>
        <v>1</v>
      </c>
      <c r="P85" s="39">
        <f>SUM(O80:O85)</f>
        <v>95</v>
      </c>
    </row>
    <row r="86" spans="1:16" ht="16.5" thickBot="1" x14ac:dyDescent="0.3">
      <c r="A86" s="128"/>
      <c r="B86" s="117" t="s">
        <v>135</v>
      </c>
      <c r="C86" s="82" t="s">
        <v>136</v>
      </c>
      <c r="D86" s="28">
        <v>5</v>
      </c>
      <c r="E86" s="28">
        <v>0</v>
      </c>
      <c r="F86" s="28">
        <v>10</v>
      </c>
      <c r="G86" s="28">
        <v>4</v>
      </c>
      <c r="H86" s="28">
        <v>0</v>
      </c>
      <c r="I86" s="28">
        <v>2</v>
      </c>
      <c r="J86" s="28">
        <v>2</v>
      </c>
      <c r="K86" s="50">
        <v>0</v>
      </c>
      <c r="L86" s="67">
        <v>0</v>
      </c>
      <c r="M86" s="67">
        <v>1</v>
      </c>
      <c r="N86" s="67">
        <v>1</v>
      </c>
      <c r="O86" s="59">
        <f t="shared" si="2"/>
        <v>25</v>
      </c>
      <c r="P86" s="29"/>
    </row>
    <row r="87" spans="1:16" ht="16.5" thickBot="1" x14ac:dyDescent="0.3">
      <c r="A87" s="128"/>
      <c r="B87" s="118"/>
      <c r="C87" s="78" t="s">
        <v>139</v>
      </c>
      <c r="D87" s="30">
        <v>0</v>
      </c>
      <c r="E87" s="30">
        <v>0</v>
      </c>
      <c r="F87" s="30">
        <v>5</v>
      </c>
      <c r="G87" s="30">
        <v>7</v>
      </c>
      <c r="H87" s="30">
        <v>0</v>
      </c>
      <c r="I87" s="30">
        <v>2</v>
      </c>
      <c r="J87" s="30">
        <v>0</v>
      </c>
      <c r="K87" s="51">
        <v>0</v>
      </c>
      <c r="L87" s="68">
        <v>0</v>
      </c>
      <c r="M87" s="68">
        <v>1</v>
      </c>
      <c r="N87" s="68">
        <v>0</v>
      </c>
      <c r="O87" s="59">
        <f t="shared" si="2"/>
        <v>15</v>
      </c>
      <c r="P87" s="31"/>
    </row>
    <row r="88" spans="1:16" ht="16.5" thickBot="1" x14ac:dyDescent="0.3">
      <c r="A88" s="128"/>
      <c r="B88" s="118"/>
      <c r="C88" s="78" t="s">
        <v>137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2</v>
      </c>
      <c r="J88" s="30">
        <v>2</v>
      </c>
      <c r="K88" s="51">
        <v>0</v>
      </c>
      <c r="L88" s="68">
        <v>0</v>
      </c>
      <c r="M88" s="68">
        <v>0</v>
      </c>
      <c r="N88" s="68">
        <v>0</v>
      </c>
      <c r="O88" s="59">
        <f t="shared" si="2"/>
        <v>4</v>
      </c>
      <c r="P88" s="31"/>
    </row>
    <row r="89" spans="1:16" ht="16.5" thickBot="1" x14ac:dyDescent="0.3">
      <c r="A89" s="128"/>
      <c r="B89" s="123"/>
      <c r="C89" s="83" t="s">
        <v>138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1</v>
      </c>
      <c r="J89" s="32">
        <v>2</v>
      </c>
      <c r="K89" s="52">
        <v>0</v>
      </c>
      <c r="L89" s="69">
        <v>0</v>
      </c>
      <c r="M89" s="69">
        <v>0</v>
      </c>
      <c r="N89" s="68">
        <v>0</v>
      </c>
      <c r="O89" s="59">
        <f t="shared" si="2"/>
        <v>3</v>
      </c>
      <c r="P89" s="33">
        <f>SUM(O86:O89)</f>
        <v>47</v>
      </c>
    </row>
    <row r="90" spans="1:16" ht="16.5" thickBot="1" x14ac:dyDescent="0.3">
      <c r="A90" s="128"/>
      <c r="B90" s="124" t="s">
        <v>140</v>
      </c>
      <c r="C90" s="84" t="s">
        <v>141</v>
      </c>
      <c r="D90" s="34">
        <v>0</v>
      </c>
      <c r="E90" s="34">
        <v>0</v>
      </c>
      <c r="F90" s="34">
        <v>7</v>
      </c>
      <c r="G90" s="34">
        <v>6</v>
      </c>
      <c r="H90" s="34">
        <v>0</v>
      </c>
      <c r="I90" s="34">
        <v>4</v>
      </c>
      <c r="J90" s="34">
        <v>5</v>
      </c>
      <c r="K90" s="53">
        <v>0</v>
      </c>
      <c r="L90" s="41">
        <v>1</v>
      </c>
      <c r="M90" s="67">
        <v>1</v>
      </c>
      <c r="N90" s="68">
        <v>0</v>
      </c>
      <c r="O90" s="59">
        <f t="shared" si="2"/>
        <v>24</v>
      </c>
      <c r="P90" s="35"/>
    </row>
    <row r="91" spans="1:16" ht="16.5" thickBot="1" x14ac:dyDescent="0.3">
      <c r="A91" s="128"/>
      <c r="B91" s="125"/>
      <c r="C91" s="77" t="s">
        <v>142</v>
      </c>
      <c r="D91" s="36">
        <v>0</v>
      </c>
      <c r="E91" s="36">
        <v>0</v>
      </c>
      <c r="F91" s="36">
        <v>0</v>
      </c>
      <c r="G91" s="36">
        <v>3</v>
      </c>
      <c r="H91" s="36">
        <v>0</v>
      </c>
      <c r="I91" s="36">
        <v>3</v>
      </c>
      <c r="J91" s="36">
        <v>0</v>
      </c>
      <c r="K91" s="54">
        <v>0</v>
      </c>
      <c r="L91" s="42">
        <v>1</v>
      </c>
      <c r="M91" s="68">
        <v>0</v>
      </c>
      <c r="N91" s="68">
        <v>0</v>
      </c>
      <c r="O91" s="59">
        <f t="shared" si="2"/>
        <v>7</v>
      </c>
      <c r="P91" s="37"/>
    </row>
    <row r="92" spans="1:16" ht="16.5" thickBot="1" x14ac:dyDescent="0.3">
      <c r="A92" s="128"/>
      <c r="B92" s="126"/>
      <c r="C92" s="85" t="s">
        <v>143</v>
      </c>
      <c r="D92" s="38">
        <v>10</v>
      </c>
      <c r="E92" s="38">
        <v>0</v>
      </c>
      <c r="F92" s="38">
        <v>10</v>
      </c>
      <c r="G92" s="38">
        <v>5</v>
      </c>
      <c r="H92" s="38">
        <v>0</v>
      </c>
      <c r="I92" s="38">
        <v>7</v>
      </c>
      <c r="J92" s="38">
        <v>1</v>
      </c>
      <c r="K92" s="55">
        <v>0</v>
      </c>
      <c r="L92" s="43">
        <v>1</v>
      </c>
      <c r="M92" s="69">
        <v>0</v>
      </c>
      <c r="N92" s="68">
        <v>0</v>
      </c>
      <c r="O92" s="59">
        <f t="shared" si="2"/>
        <v>34</v>
      </c>
      <c r="P92" s="39">
        <f>SUM(O90:O92)</f>
        <v>65</v>
      </c>
    </row>
    <row r="93" spans="1:16" ht="16.5" thickBot="1" x14ac:dyDescent="0.3">
      <c r="A93" s="128"/>
      <c r="B93" s="117" t="s">
        <v>144</v>
      </c>
      <c r="C93" s="82" t="s">
        <v>145</v>
      </c>
      <c r="D93" s="28">
        <v>5</v>
      </c>
      <c r="E93" s="28">
        <v>12</v>
      </c>
      <c r="F93" s="28">
        <v>15</v>
      </c>
      <c r="G93" s="28">
        <v>17</v>
      </c>
      <c r="H93" s="28">
        <v>7</v>
      </c>
      <c r="I93" s="28">
        <v>16</v>
      </c>
      <c r="J93" s="28">
        <v>5</v>
      </c>
      <c r="K93" s="50">
        <v>14</v>
      </c>
      <c r="L93" s="67">
        <v>11</v>
      </c>
      <c r="M93" s="67">
        <v>6</v>
      </c>
      <c r="N93" s="67">
        <v>3</v>
      </c>
      <c r="O93" s="59">
        <f t="shared" si="2"/>
        <v>111</v>
      </c>
      <c r="P93" s="29"/>
    </row>
    <row r="94" spans="1:16" ht="16.5" thickBot="1" x14ac:dyDescent="0.3">
      <c r="A94" s="128"/>
      <c r="B94" s="118"/>
      <c r="C94" s="78" t="s">
        <v>147</v>
      </c>
      <c r="D94" s="30">
        <v>4</v>
      </c>
      <c r="E94" s="30">
        <v>5</v>
      </c>
      <c r="F94" s="30">
        <v>4</v>
      </c>
      <c r="G94" s="30">
        <v>13</v>
      </c>
      <c r="H94" s="30">
        <v>3</v>
      </c>
      <c r="I94" s="30">
        <v>13</v>
      </c>
      <c r="J94" s="30">
        <v>2</v>
      </c>
      <c r="K94" s="51">
        <v>0</v>
      </c>
      <c r="L94" s="68">
        <v>0</v>
      </c>
      <c r="M94" s="68">
        <v>1</v>
      </c>
      <c r="N94" s="68">
        <v>0</v>
      </c>
      <c r="O94" s="59">
        <f t="shared" si="2"/>
        <v>45</v>
      </c>
      <c r="P94" s="31"/>
    </row>
    <row r="95" spans="1:16" ht="16.5" thickBot="1" x14ac:dyDescent="0.3">
      <c r="A95" s="128"/>
      <c r="B95" s="118"/>
      <c r="C95" s="78" t="s">
        <v>148</v>
      </c>
      <c r="D95" s="30">
        <v>0</v>
      </c>
      <c r="E95" s="30">
        <v>0</v>
      </c>
      <c r="F95" s="30">
        <v>0</v>
      </c>
      <c r="G95" s="30">
        <v>4</v>
      </c>
      <c r="H95" s="30">
        <v>2</v>
      </c>
      <c r="I95" s="30">
        <v>0</v>
      </c>
      <c r="J95" s="30">
        <v>0</v>
      </c>
      <c r="K95" s="51">
        <v>0</v>
      </c>
      <c r="L95" s="68">
        <v>0</v>
      </c>
      <c r="M95" s="68">
        <v>0</v>
      </c>
      <c r="N95" s="68">
        <v>0</v>
      </c>
      <c r="O95" s="59">
        <f t="shared" si="2"/>
        <v>6</v>
      </c>
      <c r="P95" s="31"/>
    </row>
    <row r="96" spans="1:16" ht="16.5" thickBot="1" x14ac:dyDescent="0.3">
      <c r="A96" s="128"/>
      <c r="B96" s="123"/>
      <c r="C96" s="83" t="s">
        <v>146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2</v>
      </c>
      <c r="J96" s="32">
        <v>0</v>
      </c>
      <c r="K96" s="52">
        <v>0</v>
      </c>
      <c r="L96" s="69">
        <v>0</v>
      </c>
      <c r="M96" s="69">
        <v>0</v>
      </c>
      <c r="N96" s="68">
        <v>0</v>
      </c>
      <c r="O96" s="59">
        <f t="shared" si="2"/>
        <v>2</v>
      </c>
      <c r="P96" s="33">
        <f>SUM(O93:O96)</f>
        <v>164</v>
      </c>
    </row>
    <row r="97" spans="1:16" ht="16.5" thickBot="1" x14ac:dyDescent="0.3">
      <c r="A97" s="128"/>
      <c r="B97" s="124" t="s">
        <v>156</v>
      </c>
      <c r="C97" s="84" t="s">
        <v>157</v>
      </c>
      <c r="D97" s="34">
        <v>10</v>
      </c>
      <c r="E97" s="34">
        <v>5</v>
      </c>
      <c r="F97" s="34">
        <v>10</v>
      </c>
      <c r="G97" s="34">
        <v>7</v>
      </c>
      <c r="H97" s="34">
        <v>0</v>
      </c>
      <c r="I97" s="34">
        <v>1</v>
      </c>
      <c r="J97" s="34">
        <v>3</v>
      </c>
      <c r="K97" s="53">
        <v>1</v>
      </c>
      <c r="L97" s="41">
        <v>0</v>
      </c>
      <c r="M97" s="67">
        <v>2</v>
      </c>
      <c r="N97" s="67">
        <v>2</v>
      </c>
      <c r="O97" s="59">
        <f t="shared" si="2"/>
        <v>41</v>
      </c>
      <c r="P97" s="35"/>
    </row>
    <row r="98" spans="1:16" ht="16.5" thickBot="1" x14ac:dyDescent="0.3">
      <c r="A98" s="128"/>
      <c r="B98" s="125"/>
      <c r="C98" s="77" t="s">
        <v>160</v>
      </c>
      <c r="D98" s="36">
        <v>0</v>
      </c>
      <c r="E98" s="36">
        <v>0</v>
      </c>
      <c r="F98" s="36">
        <v>0</v>
      </c>
      <c r="G98" s="36">
        <v>8</v>
      </c>
      <c r="H98" s="36">
        <v>0</v>
      </c>
      <c r="I98" s="36">
        <v>3</v>
      </c>
      <c r="J98" s="36">
        <v>0</v>
      </c>
      <c r="K98" s="54">
        <v>1</v>
      </c>
      <c r="L98" s="42">
        <v>0</v>
      </c>
      <c r="M98" s="68">
        <v>0</v>
      </c>
      <c r="N98" s="68">
        <v>0</v>
      </c>
      <c r="O98" s="59">
        <f t="shared" si="2"/>
        <v>12</v>
      </c>
      <c r="P98" s="37"/>
    </row>
    <row r="99" spans="1:16" ht="16.5" thickBot="1" x14ac:dyDescent="0.3">
      <c r="A99" s="128"/>
      <c r="B99" s="125"/>
      <c r="C99" s="77" t="s">
        <v>158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1</v>
      </c>
      <c r="J99" s="36">
        <v>0</v>
      </c>
      <c r="K99" s="54">
        <v>0</v>
      </c>
      <c r="L99" s="42">
        <v>0</v>
      </c>
      <c r="M99" s="68">
        <v>0</v>
      </c>
      <c r="N99" s="68">
        <v>0</v>
      </c>
      <c r="O99" s="59">
        <f t="shared" si="2"/>
        <v>1</v>
      </c>
      <c r="P99" s="37"/>
    </row>
    <row r="100" spans="1:16" ht="16.5" thickBot="1" x14ac:dyDescent="0.3">
      <c r="A100" s="128"/>
      <c r="B100" s="126"/>
      <c r="C100" s="85" t="s">
        <v>159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1</v>
      </c>
      <c r="J100" s="38">
        <v>0</v>
      </c>
      <c r="K100" s="55">
        <v>0</v>
      </c>
      <c r="L100" s="43">
        <v>0</v>
      </c>
      <c r="M100" s="69">
        <v>0</v>
      </c>
      <c r="N100" s="68">
        <v>0</v>
      </c>
      <c r="O100" s="59">
        <f t="shared" si="2"/>
        <v>1</v>
      </c>
      <c r="P100" s="39">
        <f>SUM(O97:O100)</f>
        <v>55</v>
      </c>
    </row>
    <row r="101" spans="1:16" ht="16.5" thickBot="1" x14ac:dyDescent="0.3">
      <c r="A101" s="128"/>
      <c r="B101" s="117" t="s">
        <v>105</v>
      </c>
      <c r="C101" s="82" t="s">
        <v>106</v>
      </c>
      <c r="D101" s="28">
        <v>0</v>
      </c>
      <c r="E101" s="28">
        <v>4</v>
      </c>
      <c r="F101" s="28">
        <v>11</v>
      </c>
      <c r="G101" s="28">
        <v>4</v>
      </c>
      <c r="H101" s="28">
        <v>0</v>
      </c>
      <c r="I101" s="28">
        <v>6</v>
      </c>
      <c r="J101" s="28">
        <v>2</v>
      </c>
      <c r="K101" s="50">
        <v>3</v>
      </c>
      <c r="L101" s="67">
        <v>5</v>
      </c>
      <c r="M101" s="67">
        <v>6</v>
      </c>
      <c r="N101" s="68">
        <v>0</v>
      </c>
      <c r="O101" s="59">
        <f t="shared" si="2"/>
        <v>41</v>
      </c>
      <c r="P101" s="29"/>
    </row>
    <row r="102" spans="1:16" ht="16.5" thickBot="1" x14ac:dyDescent="0.3">
      <c r="A102" s="128"/>
      <c r="B102" s="118"/>
      <c r="C102" s="78" t="s">
        <v>107</v>
      </c>
      <c r="D102" s="30">
        <v>0</v>
      </c>
      <c r="E102" s="30">
        <v>5</v>
      </c>
      <c r="F102" s="30">
        <v>5</v>
      </c>
      <c r="G102" s="30">
        <v>8</v>
      </c>
      <c r="H102" s="30">
        <v>4</v>
      </c>
      <c r="I102" s="30">
        <v>1</v>
      </c>
      <c r="J102" s="30">
        <v>2</v>
      </c>
      <c r="K102" s="51">
        <v>2</v>
      </c>
      <c r="L102" s="68">
        <v>0</v>
      </c>
      <c r="M102" s="68">
        <v>0</v>
      </c>
      <c r="N102" s="68">
        <v>0</v>
      </c>
      <c r="O102" s="59">
        <f t="shared" si="2"/>
        <v>27</v>
      </c>
      <c r="P102" s="31"/>
    </row>
    <row r="103" spans="1:16" ht="16.5" thickBot="1" x14ac:dyDescent="0.3">
      <c r="A103" s="128"/>
      <c r="B103" s="118"/>
      <c r="C103" s="78" t="s">
        <v>111</v>
      </c>
      <c r="D103" s="30">
        <v>5</v>
      </c>
      <c r="E103" s="30">
        <v>5</v>
      </c>
      <c r="F103" s="30">
        <v>5</v>
      </c>
      <c r="G103" s="30">
        <v>1</v>
      </c>
      <c r="H103" s="30">
        <v>4</v>
      </c>
      <c r="I103" s="30">
        <v>11</v>
      </c>
      <c r="J103" s="30">
        <v>2</v>
      </c>
      <c r="K103" s="51">
        <v>3</v>
      </c>
      <c r="L103" s="68">
        <v>0</v>
      </c>
      <c r="M103" s="68">
        <v>0</v>
      </c>
      <c r="N103" s="68">
        <v>1</v>
      </c>
      <c r="O103" s="59">
        <f t="shared" si="2"/>
        <v>37</v>
      </c>
      <c r="P103" s="31"/>
    </row>
    <row r="104" spans="1:16" ht="16.5" thickBot="1" x14ac:dyDescent="0.3">
      <c r="A104" s="128"/>
      <c r="B104" s="118"/>
      <c r="C104" s="78" t="s">
        <v>110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4</v>
      </c>
      <c r="J104" s="30">
        <v>1</v>
      </c>
      <c r="K104" s="51">
        <v>0</v>
      </c>
      <c r="L104" s="68">
        <v>0</v>
      </c>
      <c r="M104" s="68">
        <v>1</v>
      </c>
      <c r="N104" s="68">
        <v>0</v>
      </c>
      <c r="O104" s="59">
        <f t="shared" si="2"/>
        <v>6</v>
      </c>
      <c r="P104" s="40"/>
    </row>
    <row r="105" spans="1:16" ht="16.5" thickBot="1" x14ac:dyDescent="0.3">
      <c r="A105" s="128"/>
      <c r="B105" s="118"/>
      <c r="C105" s="78" t="s">
        <v>109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2</v>
      </c>
      <c r="J105" s="30">
        <v>0</v>
      </c>
      <c r="K105" s="51">
        <v>0</v>
      </c>
      <c r="L105" s="68">
        <v>0</v>
      </c>
      <c r="M105" s="68">
        <v>0</v>
      </c>
      <c r="N105" s="68">
        <v>0</v>
      </c>
      <c r="O105" s="59">
        <f t="shared" si="2"/>
        <v>2</v>
      </c>
      <c r="P105" s="31"/>
    </row>
    <row r="106" spans="1:16" ht="16.5" thickBot="1" x14ac:dyDescent="0.3">
      <c r="A106" s="130"/>
      <c r="B106" s="123"/>
      <c r="C106" s="83" t="s">
        <v>108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1</v>
      </c>
      <c r="J106" s="32">
        <v>1</v>
      </c>
      <c r="K106" s="52">
        <v>0</v>
      </c>
      <c r="L106" s="69">
        <v>0</v>
      </c>
      <c r="M106" s="69">
        <v>0</v>
      </c>
      <c r="N106" s="68">
        <v>0</v>
      </c>
      <c r="O106" s="59">
        <f t="shared" si="2"/>
        <v>2</v>
      </c>
      <c r="P106" s="33">
        <f>SUM(O101:O106)</f>
        <v>115</v>
      </c>
    </row>
    <row r="107" spans="1:16" ht="16.5" thickBot="1" x14ac:dyDescent="0.3">
      <c r="A107" s="127" t="s">
        <v>199</v>
      </c>
      <c r="B107" s="124" t="s">
        <v>149</v>
      </c>
      <c r="C107" s="84" t="s">
        <v>150</v>
      </c>
      <c r="D107" s="34">
        <v>4</v>
      </c>
      <c r="E107" s="34">
        <v>0</v>
      </c>
      <c r="F107" s="34">
        <v>10</v>
      </c>
      <c r="G107" s="34">
        <v>0</v>
      </c>
      <c r="H107" s="34">
        <v>0</v>
      </c>
      <c r="I107" s="34">
        <v>3</v>
      </c>
      <c r="J107" s="34">
        <v>3</v>
      </c>
      <c r="K107" s="53">
        <v>1</v>
      </c>
      <c r="L107" s="41">
        <v>1</v>
      </c>
      <c r="M107" s="67">
        <v>0</v>
      </c>
      <c r="N107" s="68">
        <v>0</v>
      </c>
      <c r="O107" s="59">
        <f t="shared" si="2"/>
        <v>22</v>
      </c>
      <c r="P107" s="35"/>
    </row>
    <row r="108" spans="1:16" ht="16.5" thickBot="1" x14ac:dyDescent="0.3">
      <c r="A108" s="128"/>
      <c r="B108" s="125"/>
      <c r="C108" s="77" t="s">
        <v>155</v>
      </c>
      <c r="D108" s="36">
        <v>0</v>
      </c>
      <c r="E108" s="36">
        <v>0</v>
      </c>
      <c r="F108" s="36">
        <v>4</v>
      </c>
      <c r="G108" s="36">
        <v>0</v>
      </c>
      <c r="H108" s="36">
        <v>0</v>
      </c>
      <c r="I108" s="36">
        <v>0</v>
      </c>
      <c r="J108" s="36">
        <v>1</v>
      </c>
      <c r="K108" s="54">
        <v>0</v>
      </c>
      <c r="L108" s="42">
        <v>0</v>
      </c>
      <c r="M108" s="68">
        <v>0</v>
      </c>
      <c r="N108" s="68">
        <v>0</v>
      </c>
      <c r="O108" s="59">
        <f t="shared" si="2"/>
        <v>5</v>
      </c>
      <c r="P108" s="37"/>
    </row>
    <row r="109" spans="1:16" ht="16.5" thickBot="1" x14ac:dyDescent="0.3">
      <c r="A109" s="106"/>
      <c r="B109" s="125"/>
      <c r="C109" s="77" t="s">
        <v>151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1</v>
      </c>
      <c r="J109" s="36">
        <v>0</v>
      </c>
      <c r="K109" s="54">
        <v>0</v>
      </c>
      <c r="L109" s="42">
        <v>0</v>
      </c>
      <c r="M109" s="68">
        <v>0</v>
      </c>
      <c r="N109" s="68">
        <v>0</v>
      </c>
      <c r="O109" s="59">
        <f t="shared" si="2"/>
        <v>1</v>
      </c>
      <c r="P109" s="37"/>
    </row>
    <row r="110" spans="1:16" ht="16.5" thickBot="1" x14ac:dyDescent="0.3">
      <c r="A110" s="106"/>
      <c r="B110" s="125"/>
      <c r="C110" s="77" t="s">
        <v>152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2</v>
      </c>
      <c r="J110" s="36">
        <v>0</v>
      </c>
      <c r="K110" s="54">
        <v>0</v>
      </c>
      <c r="L110" s="42">
        <v>0</v>
      </c>
      <c r="M110" s="68">
        <v>0</v>
      </c>
      <c r="N110" s="68">
        <v>0</v>
      </c>
      <c r="O110" s="59">
        <f t="shared" si="2"/>
        <v>2</v>
      </c>
      <c r="P110" s="37"/>
    </row>
    <row r="111" spans="1:16" ht="16.5" thickBot="1" x14ac:dyDescent="0.3">
      <c r="A111" s="106"/>
      <c r="B111" s="125"/>
      <c r="C111" s="77" t="s">
        <v>153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2</v>
      </c>
      <c r="J111" s="36">
        <v>0</v>
      </c>
      <c r="K111" s="54">
        <v>0</v>
      </c>
      <c r="L111" s="42">
        <v>0</v>
      </c>
      <c r="M111" s="68">
        <v>0</v>
      </c>
      <c r="N111" s="68">
        <v>0</v>
      </c>
      <c r="O111" s="59">
        <f t="shared" si="2"/>
        <v>2</v>
      </c>
      <c r="P111" s="37"/>
    </row>
    <row r="112" spans="1:16" ht="16.5" thickBot="1" x14ac:dyDescent="0.3">
      <c r="A112" s="106"/>
      <c r="B112" s="126"/>
      <c r="C112" s="85" t="s">
        <v>154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2</v>
      </c>
      <c r="J112" s="38">
        <v>1</v>
      </c>
      <c r="K112" s="55">
        <v>0</v>
      </c>
      <c r="L112" s="43">
        <v>0</v>
      </c>
      <c r="M112" s="69">
        <v>0</v>
      </c>
      <c r="N112" s="68">
        <v>0</v>
      </c>
      <c r="O112" s="59">
        <f t="shared" si="2"/>
        <v>3</v>
      </c>
      <c r="P112" s="39">
        <f>SUM(O107:O112)</f>
        <v>35</v>
      </c>
    </row>
    <row r="113" spans="1:16" ht="16.5" thickBot="1" x14ac:dyDescent="0.3">
      <c r="A113" s="106"/>
      <c r="B113" s="117" t="s">
        <v>161</v>
      </c>
      <c r="C113" s="82" t="s">
        <v>162</v>
      </c>
      <c r="D113" s="28">
        <v>5</v>
      </c>
      <c r="E113" s="28">
        <v>5</v>
      </c>
      <c r="F113" s="28">
        <v>7</v>
      </c>
      <c r="G113" s="28">
        <v>16</v>
      </c>
      <c r="H113" s="28">
        <v>14</v>
      </c>
      <c r="I113" s="28">
        <v>8</v>
      </c>
      <c r="J113" s="28">
        <v>7</v>
      </c>
      <c r="K113" s="50">
        <v>9</v>
      </c>
      <c r="L113" s="67">
        <v>3</v>
      </c>
      <c r="M113" s="67">
        <v>4</v>
      </c>
      <c r="N113" s="68">
        <v>0</v>
      </c>
      <c r="O113" s="59">
        <f t="shared" si="2"/>
        <v>78</v>
      </c>
      <c r="P113" s="29"/>
    </row>
    <row r="114" spans="1:16" ht="16.5" thickBot="1" x14ac:dyDescent="0.3">
      <c r="A114" s="106"/>
      <c r="B114" s="118"/>
      <c r="C114" s="78" t="s">
        <v>166</v>
      </c>
      <c r="D114" s="30">
        <v>0</v>
      </c>
      <c r="E114" s="30">
        <v>0</v>
      </c>
      <c r="F114" s="30">
        <v>3</v>
      </c>
      <c r="G114" s="30">
        <v>0</v>
      </c>
      <c r="H114" s="30">
        <v>0</v>
      </c>
      <c r="I114" s="30">
        <v>1</v>
      </c>
      <c r="J114" s="30">
        <v>0</v>
      </c>
      <c r="K114" s="51">
        <v>0</v>
      </c>
      <c r="L114" s="68">
        <v>0</v>
      </c>
      <c r="M114" s="68">
        <v>0</v>
      </c>
      <c r="N114" s="68">
        <v>0</v>
      </c>
      <c r="O114" s="59">
        <f t="shared" si="2"/>
        <v>4</v>
      </c>
      <c r="P114" s="31"/>
    </row>
    <row r="115" spans="1:16" ht="16.5" thickBot="1" x14ac:dyDescent="0.3">
      <c r="A115" s="106"/>
      <c r="B115" s="118"/>
      <c r="C115" s="78" t="s">
        <v>195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1</v>
      </c>
      <c r="J115" s="30">
        <v>0</v>
      </c>
      <c r="K115" s="51">
        <v>0</v>
      </c>
      <c r="L115" s="68">
        <v>0</v>
      </c>
      <c r="M115" s="68">
        <v>0</v>
      </c>
      <c r="N115" s="68">
        <v>0</v>
      </c>
      <c r="O115" s="59">
        <f t="shared" si="2"/>
        <v>1</v>
      </c>
      <c r="P115" s="31"/>
    </row>
    <row r="116" spans="1:16" ht="16.5" thickBot="1" x14ac:dyDescent="0.3">
      <c r="A116" s="106"/>
      <c r="B116" s="118"/>
      <c r="C116" s="78" t="s">
        <v>163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1</v>
      </c>
      <c r="J116" s="30">
        <v>0</v>
      </c>
      <c r="K116" s="51">
        <v>0</v>
      </c>
      <c r="L116" s="68">
        <v>0</v>
      </c>
      <c r="M116" s="68">
        <v>0</v>
      </c>
      <c r="N116" s="68">
        <v>0</v>
      </c>
      <c r="O116" s="59">
        <f t="shared" si="2"/>
        <v>1</v>
      </c>
      <c r="P116" s="31"/>
    </row>
    <row r="117" spans="1:16" ht="16.5" thickBot="1" x14ac:dyDescent="0.3">
      <c r="A117" s="106"/>
      <c r="B117" s="118"/>
      <c r="C117" s="78" t="s">
        <v>164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1</v>
      </c>
      <c r="J117" s="30">
        <v>0</v>
      </c>
      <c r="K117" s="51">
        <v>0</v>
      </c>
      <c r="L117" s="68">
        <v>0</v>
      </c>
      <c r="M117" s="68">
        <v>0</v>
      </c>
      <c r="N117" s="68">
        <v>0</v>
      </c>
      <c r="O117" s="59">
        <f t="shared" si="2"/>
        <v>1</v>
      </c>
      <c r="P117" s="31"/>
    </row>
    <row r="118" spans="1:16" ht="16.5" thickBot="1" x14ac:dyDescent="0.3">
      <c r="A118" s="106"/>
      <c r="B118" s="123"/>
      <c r="C118" s="83" t="s">
        <v>165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1</v>
      </c>
      <c r="J118" s="32">
        <v>0</v>
      </c>
      <c r="K118" s="52">
        <v>0</v>
      </c>
      <c r="L118" s="69">
        <v>0</v>
      </c>
      <c r="M118" s="69">
        <v>0</v>
      </c>
      <c r="N118" s="68">
        <v>0</v>
      </c>
      <c r="O118" s="59">
        <f t="shared" si="2"/>
        <v>1</v>
      </c>
      <c r="P118" s="33">
        <f>SUM(O113:O118)</f>
        <v>86</v>
      </c>
    </row>
    <row r="119" spans="1:16" ht="16.5" thickBot="1" x14ac:dyDescent="0.3">
      <c r="A119" s="106"/>
      <c r="B119" s="124" t="s">
        <v>203</v>
      </c>
      <c r="C119" s="84" t="s">
        <v>167</v>
      </c>
      <c r="D119" s="34">
        <v>0</v>
      </c>
      <c r="E119" s="34">
        <v>5</v>
      </c>
      <c r="F119" s="34">
        <v>0</v>
      </c>
      <c r="G119" s="34">
        <v>3</v>
      </c>
      <c r="H119" s="34">
        <v>5</v>
      </c>
      <c r="I119" s="34">
        <v>5</v>
      </c>
      <c r="J119" s="34">
        <v>1</v>
      </c>
      <c r="K119" s="53">
        <v>5</v>
      </c>
      <c r="L119" s="41">
        <v>3</v>
      </c>
      <c r="M119" s="67">
        <v>5</v>
      </c>
      <c r="N119" s="68">
        <v>0</v>
      </c>
      <c r="O119" s="59">
        <f t="shared" si="2"/>
        <v>32</v>
      </c>
      <c r="P119" s="35"/>
    </row>
    <row r="120" spans="1:16" ht="16.5" thickBot="1" x14ac:dyDescent="0.3">
      <c r="A120" s="106"/>
      <c r="B120" s="125"/>
      <c r="C120" s="77" t="s">
        <v>170</v>
      </c>
      <c r="D120" s="36">
        <v>0</v>
      </c>
      <c r="E120" s="36">
        <v>0</v>
      </c>
      <c r="F120" s="36">
        <v>5</v>
      </c>
      <c r="G120" s="36">
        <v>0</v>
      </c>
      <c r="H120" s="36">
        <v>0</v>
      </c>
      <c r="I120" s="36">
        <v>2</v>
      </c>
      <c r="J120" s="36">
        <v>0</v>
      </c>
      <c r="K120" s="54">
        <v>0</v>
      </c>
      <c r="L120" s="42">
        <v>0</v>
      </c>
      <c r="M120" s="68">
        <v>0</v>
      </c>
      <c r="N120" s="68">
        <v>0</v>
      </c>
      <c r="O120" s="59">
        <f t="shared" si="2"/>
        <v>7</v>
      </c>
      <c r="P120" s="37"/>
    </row>
    <row r="121" spans="1:16" ht="16.5" thickBot="1" x14ac:dyDescent="0.3">
      <c r="A121" s="106"/>
      <c r="B121" s="125"/>
      <c r="C121" s="77" t="s">
        <v>171</v>
      </c>
      <c r="D121" s="36">
        <v>0</v>
      </c>
      <c r="E121" s="36">
        <v>0</v>
      </c>
      <c r="F121" s="36">
        <v>5</v>
      </c>
      <c r="G121" s="36">
        <v>0</v>
      </c>
      <c r="H121" s="36">
        <v>0</v>
      </c>
      <c r="I121" s="36">
        <v>2</v>
      </c>
      <c r="J121" s="36">
        <v>0</v>
      </c>
      <c r="K121" s="54">
        <v>0</v>
      </c>
      <c r="L121" s="42">
        <v>0</v>
      </c>
      <c r="M121" s="68">
        <v>0</v>
      </c>
      <c r="N121" s="68">
        <v>0</v>
      </c>
      <c r="O121" s="59">
        <f t="shared" si="2"/>
        <v>7</v>
      </c>
      <c r="P121" s="37"/>
    </row>
    <row r="122" spans="1:16" ht="16.5" thickBot="1" x14ac:dyDescent="0.3">
      <c r="A122" s="106"/>
      <c r="B122" s="125"/>
      <c r="C122" s="77" t="s">
        <v>168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1</v>
      </c>
      <c r="J122" s="36">
        <v>0</v>
      </c>
      <c r="K122" s="54">
        <v>0</v>
      </c>
      <c r="L122" s="42">
        <v>0</v>
      </c>
      <c r="M122" s="68">
        <v>0</v>
      </c>
      <c r="N122" s="68">
        <v>0</v>
      </c>
      <c r="O122" s="59">
        <f t="shared" si="2"/>
        <v>1</v>
      </c>
      <c r="P122" s="37"/>
    </row>
    <row r="123" spans="1:16" ht="16.5" thickBot="1" x14ac:dyDescent="0.3">
      <c r="A123" s="106"/>
      <c r="B123" s="126"/>
      <c r="C123" s="85" t="s">
        <v>169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2</v>
      </c>
      <c r="J123" s="38">
        <v>2</v>
      </c>
      <c r="K123" s="55">
        <v>0</v>
      </c>
      <c r="L123" s="43">
        <v>0</v>
      </c>
      <c r="M123" s="69">
        <v>0</v>
      </c>
      <c r="N123" s="68">
        <v>0</v>
      </c>
      <c r="O123" s="59">
        <f t="shared" si="2"/>
        <v>4</v>
      </c>
      <c r="P123" s="39">
        <f>SUM(O119:O123)</f>
        <v>51</v>
      </c>
    </row>
    <row r="124" spans="1:16" ht="16.5" thickBot="1" x14ac:dyDescent="0.3">
      <c r="A124" s="106"/>
      <c r="B124" s="117" t="s">
        <v>172</v>
      </c>
      <c r="C124" s="82" t="s">
        <v>173</v>
      </c>
      <c r="D124" s="28">
        <v>5</v>
      </c>
      <c r="E124" s="28">
        <v>7</v>
      </c>
      <c r="F124" s="28">
        <v>10</v>
      </c>
      <c r="G124" s="28">
        <v>4</v>
      </c>
      <c r="H124" s="28">
        <v>14</v>
      </c>
      <c r="I124" s="28">
        <v>0</v>
      </c>
      <c r="J124" s="28">
        <v>3</v>
      </c>
      <c r="K124" s="50">
        <v>2</v>
      </c>
      <c r="L124" s="67">
        <v>1</v>
      </c>
      <c r="M124" s="67">
        <v>1</v>
      </c>
      <c r="N124" s="107">
        <v>2</v>
      </c>
      <c r="O124" s="59">
        <f t="shared" si="2"/>
        <v>49</v>
      </c>
      <c r="P124" s="88"/>
    </row>
    <row r="125" spans="1:16" ht="16.5" thickBot="1" x14ac:dyDescent="0.3">
      <c r="A125" s="106"/>
      <c r="B125" s="118"/>
      <c r="C125" s="78" t="s">
        <v>174</v>
      </c>
      <c r="D125" s="30">
        <v>5</v>
      </c>
      <c r="E125" s="30">
        <v>0</v>
      </c>
      <c r="F125" s="30">
        <v>8</v>
      </c>
      <c r="G125" s="30">
        <v>12</v>
      </c>
      <c r="H125" s="30">
        <v>8</v>
      </c>
      <c r="I125" s="30">
        <v>2</v>
      </c>
      <c r="J125" s="30">
        <v>0</v>
      </c>
      <c r="K125" s="51">
        <v>0</v>
      </c>
      <c r="L125" s="68">
        <v>0</v>
      </c>
      <c r="M125" s="68">
        <v>4</v>
      </c>
      <c r="N125" s="108">
        <v>1</v>
      </c>
      <c r="O125" s="59">
        <f t="shared" si="2"/>
        <v>40</v>
      </c>
      <c r="P125" s="89"/>
    </row>
    <row r="126" spans="1:16" ht="16.5" thickBot="1" x14ac:dyDescent="0.3">
      <c r="A126" s="106"/>
      <c r="B126" s="118"/>
      <c r="C126" s="78" t="s">
        <v>176</v>
      </c>
      <c r="D126" s="30">
        <v>0</v>
      </c>
      <c r="E126" s="30">
        <v>0</v>
      </c>
      <c r="F126" s="30">
        <v>5</v>
      </c>
      <c r="G126" s="30">
        <v>13</v>
      </c>
      <c r="H126" s="30">
        <v>11</v>
      </c>
      <c r="I126" s="30">
        <v>0</v>
      </c>
      <c r="J126" s="30">
        <v>0</v>
      </c>
      <c r="K126" s="51">
        <v>1</v>
      </c>
      <c r="L126" s="68">
        <v>2</v>
      </c>
      <c r="M126" s="68">
        <v>3</v>
      </c>
      <c r="N126" s="108">
        <v>1</v>
      </c>
      <c r="O126" s="59">
        <f t="shared" si="2"/>
        <v>36</v>
      </c>
      <c r="P126" s="89"/>
    </row>
    <row r="127" spans="1:16" ht="16.5" thickBot="1" x14ac:dyDescent="0.3">
      <c r="A127" s="106"/>
      <c r="B127" s="118"/>
      <c r="C127" s="78" t="s">
        <v>178</v>
      </c>
      <c r="D127" s="30">
        <v>0</v>
      </c>
      <c r="E127" s="30">
        <v>0</v>
      </c>
      <c r="F127" s="30">
        <v>0</v>
      </c>
      <c r="G127" s="30">
        <v>0</v>
      </c>
      <c r="H127" s="30">
        <v>6</v>
      </c>
      <c r="I127" s="30">
        <v>3</v>
      </c>
      <c r="J127" s="30">
        <v>1</v>
      </c>
      <c r="K127" s="51">
        <v>1</v>
      </c>
      <c r="L127" s="68">
        <v>0</v>
      </c>
      <c r="M127" s="68">
        <v>0</v>
      </c>
      <c r="N127" s="108">
        <v>1</v>
      </c>
      <c r="O127" s="59">
        <f t="shared" si="2"/>
        <v>12</v>
      </c>
      <c r="P127" s="89"/>
    </row>
    <row r="128" spans="1:16" ht="16.5" thickBot="1" x14ac:dyDescent="0.3">
      <c r="A128" s="106"/>
      <c r="B128" s="118"/>
      <c r="C128" s="78" t="s">
        <v>177</v>
      </c>
      <c r="D128" s="30">
        <v>0</v>
      </c>
      <c r="E128" s="30">
        <v>0</v>
      </c>
      <c r="F128" s="30">
        <v>0</v>
      </c>
      <c r="G128" s="30">
        <v>6</v>
      </c>
      <c r="H128" s="30">
        <v>6</v>
      </c>
      <c r="I128" s="30">
        <v>3</v>
      </c>
      <c r="J128" s="30">
        <v>0</v>
      </c>
      <c r="K128" s="51">
        <v>2</v>
      </c>
      <c r="L128" s="68">
        <v>0</v>
      </c>
      <c r="M128" s="68">
        <v>0</v>
      </c>
      <c r="N128" s="108">
        <v>0</v>
      </c>
      <c r="O128" s="59">
        <f t="shared" si="2"/>
        <v>17</v>
      </c>
      <c r="P128" s="89"/>
    </row>
    <row r="129" spans="1:16" ht="16.5" thickBot="1" x14ac:dyDescent="0.3">
      <c r="A129" s="106"/>
      <c r="B129" s="119"/>
      <c r="C129" s="90" t="s">
        <v>175</v>
      </c>
      <c r="D129" s="91">
        <v>0</v>
      </c>
      <c r="E129" s="91">
        <v>0</v>
      </c>
      <c r="F129" s="91">
        <v>0</v>
      </c>
      <c r="G129" s="91">
        <v>0</v>
      </c>
      <c r="H129" s="91">
        <v>0</v>
      </c>
      <c r="I129" s="91">
        <v>3</v>
      </c>
      <c r="J129" s="91">
        <v>0</v>
      </c>
      <c r="K129" s="92">
        <v>0</v>
      </c>
      <c r="L129" s="93">
        <v>0</v>
      </c>
      <c r="M129" s="93">
        <v>0</v>
      </c>
      <c r="N129" s="108">
        <v>0</v>
      </c>
      <c r="O129" s="59">
        <f t="shared" si="2"/>
        <v>3</v>
      </c>
      <c r="P129" s="94">
        <f>SUM(O124:O129)</f>
        <v>157</v>
      </c>
    </row>
    <row r="130" spans="1:16" ht="16.5" thickBot="1" x14ac:dyDescent="0.3">
      <c r="A130" s="106"/>
      <c r="B130" s="120" t="s">
        <v>179</v>
      </c>
      <c r="C130" s="95" t="s">
        <v>180</v>
      </c>
      <c r="D130" s="41">
        <v>5</v>
      </c>
      <c r="E130" s="41">
        <v>4</v>
      </c>
      <c r="F130" s="41">
        <v>16</v>
      </c>
      <c r="G130" s="41">
        <v>13</v>
      </c>
      <c r="H130" s="41">
        <v>29</v>
      </c>
      <c r="I130" s="41">
        <v>8</v>
      </c>
      <c r="J130" s="41">
        <v>3</v>
      </c>
      <c r="K130" s="53">
        <v>7</v>
      </c>
      <c r="L130" s="41">
        <v>7</v>
      </c>
      <c r="M130" s="67">
        <v>8</v>
      </c>
      <c r="N130" s="67">
        <v>2</v>
      </c>
      <c r="O130" s="59">
        <f t="shared" si="2"/>
        <v>102</v>
      </c>
      <c r="P130" s="35"/>
    </row>
    <row r="131" spans="1:16" ht="16.5" thickBot="1" x14ac:dyDescent="0.3">
      <c r="A131" s="106"/>
      <c r="B131" s="121"/>
      <c r="C131" s="79" t="s">
        <v>181</v>
      </c>
      <c r="D131" s="42">
        <v>6</v>
      </c>
      <c r="E131" s="42">
        <v>13</v>
      </c>
      <c r="F131" s="42">
        <v>18</v>
      </c>
      <c r="G131" s="42">
        <v>15</v>
      </c>
      <c r="H131" s="42">
        <v>8</v>
      </c>
      <c r="I131" s="42">
        <v>8</v>
      </c>
      <c r="J131" s="42">
        <v>1</v>
      </c>
      <c r="K131" s="54">
        <v>6</v>
      </c>
      <c r="L131" s="42">
        <v>8</v>
      </c>
      <c r="M131" s="68">
        <v>15</v>
      </c>
      <c r="N131" s="68">
        <v>2</v>
      </c>
      <c r="O131" s="59">
        <f t="shared" si="2"/>
        <v>100</v>
      </c>
      <c r="P131" s="37"/>
    </row>
    <row r="132" spans="1:16" ht="16.5" thickBot="1" x14ac:dyDescent="0.3">
      <c r="A132" s="106"/>
      <c r="B132" s="122"/>
      <c r="C132" s="96" t="s">
        <v>182</v>
      </c>
      <c r="D132" s="43">
        <v>0</v>
      </c>
      <c r="E132" s="43">
        <v>0</v>
      </c>
      <c r="F132" s="43">
        <v>0</v>
      </c>
      <c r="G132" s="43">
        <v>4</v>
      </c>
      <c r="H132" s="43">
        <v>5</v>
      </c>
      <c r="I132" s="43">
        <v>5</v>
      </c>
      <c r="J132" s="43">
        <v>1</v>
      </c>
      <c r="K132" s="55">
        <v>3</v>
      </c>
      <c r="L132" s="43">
        <v>0</v>
      </c>
      <c r="M132" s="69">
        <v>2</v>
      </c>
      <c r="N132" s="69">
        <v>0</v>
      </c>
      <c r="O132" s="59">
        <f t="shared" si="2"/>
        <v>20</v>
      </c>
      <c r="P132" s="39">
        <f>SUM(O130:O132)</f>
        <v>222</v>
      </c>
    </row>
    <row r="133" spans="1:16" ht="16.5" thickBot="1" x14ac:dyDescent="0.3">
      <c r="A133" s="106"/>
      <c r="B133" s="117" t="s">
        <v>183</v>
      </c>
      <c r="C133" s="82" t="s">
        <v>184</v>
      </c>
      <c r="D133" s="28">
        <v>10</v>
      </c>
      <c r="E133" s="28">
        <v>5</v>
      </c>
      <c r="F133" s="28">
        <v>13</v>
      </c>
      <c r="G133" s="28">
        <v>13</v>
      </c>
      <c r="H133" s="28">
        <v>12</v>
      </c>
      <c r="I133" s="28">
        <v>6</v>
      </c>
      <c r="J133" s="28">
        <v>3</v>
      </c>
      <c r="K133" s="50">
        <v>0</v>
      </c>
      <c r="L133" s="67">
        <v>3</v>
      </c>
      <c r="M133" s="67">
        <v>5</v>
      </c>
      <c r="N133" s="69">
        <v>0</v>
      </c>
      <c r="O133" s="59">
        <f t="shared" ref="O133:O141" si="3">SUM(D133:N133)</f>
        <v>70</v>
      </c>
      <c r="P133" s="29"/>
    </row>
    <row r="134" spans="1:16" ht="16.5" thickBot="1" x14ac:dyDescent="0.3">
      <c r="A134" s="106"/>
      <c r="B134" s="118"/>
      <c r="C134" s="78" t="s">
        <v>185</v>
      </c>
      <c r="D134" s="30">
        <v>0</v>
      </c>
      <c r="E134" s="30">
        <v>0</v>
      </c>
      <c r="F134" s="30">
        <v>0</v>
      </c>
      <c r="G134" s="30">
        <v>6</v>
      </c>
      <c r="H134" s="30">
        <v>13</v>
      </c>
      <c r="I134" s="30">
        <v>3</v>
      </c>
      <c r="J134" s="30">
        <v>1</v>
      </c>
      <c r="K134" s="51">
        <v>3</v>
      </c>
      <c r="L134" s="68">
        <v>2</v>
      </c>
      <c r="M134" s="68">
        <v>3</v>
      </c>
      <c r="N134" s="69">
        <v>0</v>
      </c>
      <c r="O134" s="59">
        <f t="shared" si="3"/>
        <v>31</v>
      </c>
      <c r="P134" s="31"/>
    </row>
    <row r="135" spans="1:16" ht="16.5" thickBot="1" x14ac:dyDescent="0.3">
      <c r="A135" s="106"/>
      <c r="B135" s="118"/>
      <c r="C135" s="78" t="s">
        <v>188</v>
      </c>
      <c r="D135" s="30">
        <v>0</v>
      </c>
      <c r="E135" s="30">
        <v>0</v>
      </c>
      <c r="F135" s="30">
        <v>0</v>
      </c>
      <c r="G135" s="30">
        <v>7</v>
      </c>
      <c r="H135" s="30">
        <v>9</v>
      </c>
      <c r="I135" s="30">
        <v>1</v>
      </c>
      <c r="J135" s="30">
        <v>1</v>
      </c>
      <c r="K135" s="51">
        <v>0</v>
      </c>
      <c r="L135" s="68">
        <v>0</v>
      </c>
      <c r="M135" s="68">
        <v>0</v>
      </c>
      <c r="N135" s="69">
        <v>0</v>
      </c>
      <c r="O135" s="59">
        <f t="shared" si="3"/>
        <v>18</v>
      </c>
      <c r="P135" s="31"/>
    </row>
    <row r="136" spans="1:16" ht="16.5" thickBot="1" x14ac:dyDescent="0.3">
      <c r="A136" s="106"/>
      <c r="B136" s="118"/>
      <c r="C136" s="78" t="s">
        <v>186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2</v>
      </c>
      <c r="J136" s="30">
        <v>0</v>
      </c>
      <c r="K136" s="51">
        <v>0</v>
      </c>
      <c r="L136" s="68">
        <v>0</v>
      </c>
      <c r="M136" s="68">
        <v>0</v>
      </c>
      <c r="N136" s="69">
        <v>0</v>
      </c>
      <c r="O136" s="59">
        <f t="shared" si="3"/>
        <v>2</v>
      </c>
      <c r="P136" s="31"/>
    </row>
    <row r="137" spans="1:16" ht="16.5" thickBot="1" x14ac:dyDescent="0.3">
      <c r="A137" s="106"/>
      <c r="B137" s="118"/>
      <c r="C137" s="78" t="s">
        <v>205</v>
      </c>
      <c r="D137" s="30">
        <v>0</v>
      </c>
      <c r="E137" s="30">
        <v>0</v>
      </c>
      <c r="F137" s="30">
        <v>0</v>
      </c>
      <c r="G137" s="30">
        <v>0</v>
      </c>
      <c r="H137" s="30">
        <v>9</v>
      </c>
      <c r="I137" s="30">
        <v>2</v>
      </c>
      <c r="J137" s="30">
        <v>0</v>
      </c>
      <c r="K137" s="51">
        <v>0</v>
      </c>
      <c r="L137" s="68">
        <v>1</v>
      </c>
      <c r="M137" s="68">
        <v>0</v>
      </c>
      <c r="N137" s="68">
        <v>1</v>
      </c>
      <c r="O137" s="59">
        <f t="shared" si="3"/>
        <v>13</v>
      </c>
      <c r="P137" s="31"/>
    </row>
    <row r="138" spans="1:16" ht="16.5" thickBot="1" x14ac:dyDescent="0.3">
      <c r="A138" s="106"/>
      <c r="B138" s="123"/>
      <c r="C138" s="83" t="s">
        <v>187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1</v>
      </c>
      <c r="J138" s="32">
        <v>0</v>
      </c>
      <c r="K138" s="52">
        <v>0</v>
      </c>
      <c r="L138" s="69">
        <v>0</v>
      </c>
      <c r="M138" s="69">
        <v>0</v>
      </c>
      <c r="N138" s="69">
        <v>0</v>
      </c>
      <c r="O138" s="59">
        <f t="shared" si="3"/>
        <v>1</v>
      </c>
      <c r="P138" s="33">
        <f>SUM(O133:O138)</f>
        <v>135</v>
      </c>
    </row>
    <row r="139" spans="1:16" ht="16.5" thickBot="1" x14ac:dyDescent="0.3">
      <c r="A139" s="106"/>
      <c r="B139" s="124" t="s">
        <v>189</v>
      </c>
      <c r="C139" s="84" t="s">
        <v>190</v>
      </c>
      <c r="D139" s="34">
        <v>5</v>
      </c>
      <c r="E139" s="34">
        <v>5</v>
      </c>
      <c r="F139" s="34">
        <v>4</v>
      </c>
      <c r="G139" s="34">
        <v>6</v>
      </c>
      <c r="H139" s="34">
        <v>4</v>
      </c>
      <c r="I139" s="34">
        <v>7</v>
      </c>
      <c r="J139" s="34">
        <v>5</v>
      </c>
      <c r="K139" s="53">
        <v>0</v>
      </c>
      <c r="L139" s="41">
        <v>1</v>
      </c>
      <c r="M139" s="67">
        <v>0</v>
      </c>
      <c r="N139" s="69">
        <v>0</v>
      </c>
      <c r="O139" s="59">
        <f t="shared" si="3"/>
        <v>37</v>
      </c>
      <c r="P139" s="35"/>
    </row>
    <row r="140" spans="1:16" ht="16.5" thickBot="1" x14ac:dyDescent="0.3">
      <c r="A140" s="106"/>
      <c r="B140" s="125"/>
      <c r="C140" s="77" t="s">
        <v>191</v>
      </c>
      <c r="D140" s="36">
        <v>0</v>
      </c>
      <c r="E140" s="36">
        <v>0</v>
      </c>
      <c r="F140" s="36">
        <v>0</v>
      </c>
      <c r="G140" s="36">
        <v>0</v>
      </c>
      <c r="H140" s="36">
        <v>4</v>
      </c>
      <c r="I140" s="36">
        <v>4</v>
      </c>
      <c r="J140" s="36">
        <v>0</v>
      </c>
      <c r="K140" s="54">
        <v>0</v>
      </c>
      <c r="L140" s="42">
        <v>0</v>
      </c>
      <c r="M140" s="68">
        <v>0</v>
      </c>
      <c r="N140" s="69">
        <v>0</v>
      </c>
      <c r="O140" s="59">
        <f t="shared" si="3"/>
        <v>8</v>
      </c>
      <c r="P140" s="37"/>
    </row>
    <row r="141" spans="1:16" ht="16.5" thickBot="1" x14ac:dyDescent="0.3">
      <c r="A141" s="72"/>
      <c r="B141" s="126"/>
      <c r="C141" s="85" t="s">
        <v>192</v>
      </c>
      <c r="D141" s="38">
        <v>0</v>
      </c>
      <c r="E141" s="38">
        <v>0</v>
      </c>
      <c r="F141" s="38">
        <v>4</v>
      </c>
      <c r="G141" s="38">
        <v>0</v>
      </c>
      <c r="H141" s="38">
        <v>5</v>
      </c>
      <c r="I141" s="38">
        <v>4</v>
      </c>
      <c r="J141" s="38">
        <v>1</v>
      </c>
      <c r="K141" s="55">
        <v>0</v>
      </c>
      <c r="L141" s="43">
        <v>0</v>
      </c>
      <c r="M141" s="69">
        <v>0</v>
      </c>
      <c r="N141" s="69">
        <v>0</v>
      </c>
      <c r="O141" s="59">
        <f t="shared" si="3"/>
        <v>14</v>
      </c>
      <c r="P141" s="39">
        <f>SUM(O139:O141)</f>
        <v>59</v>
      </c>
    </row>
    <row r="142" spans="1:16" s="22" customFormat="1" ht="16.5" thickBot="1" x14ac:dyDescent="0.3">
      <c r="A142" s="75"/>
      <c r="B142" s="97"/>
      <c r="C142" s="98" t="s">
        <v>196</v>
      </c>
      <c r="D142" s="98">
        <f t="shared" ref="D142:O142" si="4">SUM(D3:D141)</f>
        <v>296</v>
      </c>
      <c r="E142" s="98">
        <f t="shared" si="4"/>
        <v>393</v>
      </c>
      <c r="F142" s="98">
        <f t="shared" si="4"/>
        <v>883</v>
      </c>
      <c r="G142" s="98">
        <f t="shared" si="4"/>
        <v>789</v>
      </c>
      <c r="H142" s="98">
        <f t="shared" si="4"/>
        <v>605</v>
      </c>
      <c r="I142" s="98">
        <f t="shared" si="4"/>
        <v>522</v>
      </c>
      <c r="J142" s="98">
        <f t="shared" si="4"/>
        <v>148</v>
      </c>
      <c r="K142" s="98">
        <f t="shared" si="4"/>
        <v>370</v>
      </c>
      <c r="L142" s="98">
        <f t="shared" si="4"/>
        <v>388</v>
      </c>
      <c r="M142" s="98">
        <f t="shared" si="4"/>
        <v>599</v>
      </c>
      <c r="N142" s="98">
        <f t="shared" si="4"/>
        <v>151</v>
      </c>
      <c r="O142" s="98">
        <f t="shared" si="4"/>
        <v>5144</v>
      </c>
      <c r="P142" s="99">
        <f>SUM(P3:P141)</f>
        <v>5144</v>
      </c>
    </row>
    <row r="145" spans="1:1" x14ac:dyDescent="0.25">
      <c r="A145" s="22" t="s">
        <v>207</v>
      </c>
    </row>
  </sheetData>
  <mergeCells count="26">
    <mergeCell ref="B23:B27"/>
    <mergeCell ref="A1:P1"/>
    <mergeCell ref="B4:B6"/>
    <mergeCell ref="B7:B13"/>
    <mergeCell ref="B14:B16"/>
    <mergeCell ref="B17:B22"/>
    <mergeCell ref="A107:A108"/>
    <mergeCell ref="B107:B112"/>
    <mergeCell ref="B113:B118"/>
    <mergeCell ref="B119:B123"/>
    <mergeCell ref="B28:B33"/>
    <mergeCell ref="B40:B43"/>
    <mergeCell ref="B44:B52"/>
    <mergeCell ref="B53:B59"/>
    <mergeCell ref="A70:A106"/>
    <mergeCell ref="B70:B79"/>
    <mergeCell ref="B80:B85"/>
    <mergeCell ref="B86:B89"/>
    <mergeCell ref="B90:B92"/>
    <mergeCell ref="B93:B96"/>
    <mergeCell ref="B124:B129"/>
    <mergeCell ref="B130:B132"/>
    <mergeCell ref="B133:B138"/>
    <mergeCell ref="B139:B141"/>
    <mergeCell ref="B97:B100"/>
    <mergeCell ref="B101:B10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2416A8C608F488112AF3787D9D22A" ma:contentTypeVersion="1" ma:contentTypeDescription="Create a new document." ma:contentTypeScope="" ma:versionID="5a9bfeead81fdf4ff77c8a27f47283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8b703dd574799a92ef0e49eac5b5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F77A12-EADD-4F48-AF1D-CD6E6BFBE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AA7072-971F-469C-86E8-F5EE7EA6ED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15834C-AFE2-43CB-90FC-339A419681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</vt:lpstr>
      <vt:lpstr>Division and Station</vt:lpstr>
    </vt:vector>
  </TitlesOfParts>
  <Company>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Probationer Gardai by Division and Station</dc:title>
  <dc:subject>Probationer Gardai by Division and Station</dc:subject>
  <dc:creator>Farrelll</dc:creator>
  <cp:keywords>Probationer Gardai</cp:keywords>
  <cp:lastModifiedBy>S3017985</cp:lastModifiedBy>
  <cp:lastPrinted>2023-01-13T16:19:53Z</cp:lastPrinted>
  <dcterms:created xsi:type="dcterms:W3CDTF">2021-03-26T16:46:21Z</dcterms:created>
  <dcterms:modified xsi:type="dcterms:W3CDTF">2025-07-10T16:03:56Z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0x0101002822416A8C608F488112AF3787D9D22A</vt:lpwstr>
  </property>
  <property fmtid="{D5CDD505-2E9C-101B-9397-08002B2CF9AE}" pid="3" name="eDocs_FileTopics">
    <vt:lpwstr>11;#Agency|44108fae-445a-4354-acc4-156e9c8f5b42</vt:lpwstr>
  </property>
  <property fmtid="{D5CDD505-2E9C-101B-9397-08002B2CF9AE}" pid="4" name="eDocs_SeriesSubSeriesTaxHTField0">
    <vt:lpwstr>052|ccda36fd-e43f-4dbc-8518-92979d187487</vt:lpwstr>
  </property>
  <property fmtid="{D5CDD505-2E9C-101B-9397-08002B2CF9AE}" pid="5" name="eDocs_FileStatus">
    <vt:lpwstr>Live</vt:lpwstr>
  </property>
  <property fmtid="{D5CDD505-2E9C-101B-9397-08002B2CF9AE}" pid="6" name="eDocs_Year">
    <vt:lpwstr>3;#2019|b7efb421-d883-499e-a0fa-62c55daad1bc</vt:lpwstr>
  </property>
  <property fmtid="{D5CDD505-2E9C-101B-9397-08002B2CF9AE}" pid="7" name="eDocs_FileTopicsTaxHTField0">
    <vt:lpwstr>Agency|44108fae-445a-4354-acc4-156e9c8f5b42</vt:lpwstr>
  </property>
  <property fmtid="{D5CDD505-2E9C-101B-9397-08002B2CF9AE}" pid="8" name="eDocs_YearTaxHTField0">
    <vt:lpwstr>2019|b7efb421-d883-499e-a0fa-62c55daad1bc</vt:lpwstr>
  </property>
  <property fmtid="{D5CDD505-2E9C-101B-9397-08002B2CF9AE}" pid="9" name="TaxCatchAll">
    <vt:lpwstr>11;#Agency|44108fae-445a-4354-acc4-156e9c8f5b42;#4;#052|ccda36fd-e43f-4dbc-8518-92979d187487;#3;#2019|b7efb421-d883-499e-a0fa-62c55daad1bc;#10;#Public|91ebc7df-fdea-469a-974d-fda54c68dfd8</vt:lpwstr>
  </property>
  <property fmtid="{D5CDD505-2E9C-101B-9397-08002B2CF9AE}" pid="10" name="eDocs_FileName">
    <vt:lpwstr>DJE052-006-2019</vt:lpwstr>
  </property>
  <property fmtid="{D5CDD505-2E9C-101B-9397-08002B2CF9AE}" pid="11" name="eDocs_SeriesSubSeries">
    <vt:lpwstr>4;#052|ccda36fd-e43f-4dbc-8518-92979d187487</vt:lpwstr>
  </property>
  <property fmtid="{D5CDD505-2E9C-101B-9397-08002B2CF9AE}" pid="12" name="eDocs_SecurityClassificationTaxHTField0">
    <vt:lpwstr>Public|91ebc7df-fdea-469a-974d-fda54c68dfd8</vt:lpwstr>
  </property>
  <property fmtid="{D5CDD505-2E9C-101B-9397-08002B2CF9AE}" pid="13" name="eDocs_SecurityClassification">
    <vt:lpwstr>10;#Public|91ebc7df-fdea-469a-974d-fda54c68dfd8</vt:lpwstr>
  </property>
</Properties>
</file>