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ecm.gardais.ie/alfresco/aos/Sites/HRD-RECSTATS/documentLibrary/Statistics/Justice/2026/July/"/>
    </mc:Choice>
  </mc:AlternateContent>
  <xr:revisionPtr revIDLastSave="0" documentId="13_ncr:1_{E1087B91-E116-4CAA-ACB6-911E6B515E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ivision" sheetId="17" r:id="rId1"/>
    <sheet name="Division and Station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7" l="1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3" i="17"/>
  <c r="E67" i="18"/>
  <c r="E4" i="18" l="1"/>
  <c r="E3" i="18" l="1"/>
  <c r="E116" i="18"/>
  <c r="E115" i="18"/>
  <c r="E114" i="18"/>
  <c r="E113" i="18"/>
  <c r="E112" i="18"/>
  <c r="E47" i="18"/>
  <c r="E46" i="18"/>
  <c r="E45" i="18"/>
  <c r="E44" i="18"/>
  <c r="E56" i="18" l="1"/>
  <c r="D141" i="18" l="1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8" i="18"/>
  <c r="E49" i="18"/>
  <c r="E50" i="18"/>
  <c r="E51" i="18"/>
  <c r="E52" i="18"/>
  <c r="E53" i="18"/>
  <c r="E54" i="18"/>
  <c r="E55" i="18"/>
  <c r="E57" i="18"/>
  <c r="E58" i="18"/>
  <c r="E59" i="18"/>
  <c r="E60" i="18"/>
  <c r="E61" i="18"/>
  <c r="E62" i="18"/>
  <c r="E63" i="18"/>
  <c r="E64" i="18"/>
  <c r="E65" i="18"/>
  <c r="E66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0" i="18"/>
  <c r="E111" i="18"/>
  <c r="E117" i="18"/>
  <c r="E118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B25" i="17"/>
  <c r="F105" i="18" l="1"/>
  <c r="F131" i="18"/>
  <c r="F116" i="18"/>
  <c r="F47" i="18"/>
  <c r="F88" i="18"/>
  <c r="F39" i="18"/>
  <c r="F140" i="18"/>
  <c r="F78" i="18"/>
  <c r="F16" i="18"/>
  <c r="F64" i="18"/>
  <c r="F122" i="18"/>
  <c r="F68" i="18"/>
  <c r="F95" i="18"/>
  <c r="F137" i="18"/>
  <c r="F91" i="18"/>
  <c r="F57" i="18"/>
  <c r="F22" i="18"/>
  <c r="F33" i="18"/>
  <c r="F27" i="18"/>
  <c r="F13" i="18"/>
  <c r="E141" i="18"/>
  <c r="C25" i="17"/>
  <c r="F6" i="18"/>
  <c r="F141" i="18" l="1"/>
</calcChain>
</file>

<file path=xl/sharedStrings.xml><?xml version="1.0" encoding="utf-8"?>
<sst xmlns="http://schemas.openxmlformats.org/spreadsheetml/2006/main" count="202" uniqueCount="199">
  <si>
    <t>Divisions</t>
  </si>
  <si>
    <t>Total </t>
  </si>
  <si>
    <t>D.M.R. EAST</t>
  </si>
  <si>
    <t>D.M.R. NORTH</t>
  </si>
  <si>
    <t>D.M.R. NORTH CENTRAL</t>
  </si>
  <si>
    <t>D.M.R. SOUTH</t>
  </si>
  <si>
    <t>D.M.R. SOUTH CENTRAL</t>
  </si>
  <si>
    <t>D.M.R. WEST</t>
  </si>
  <si>
    <t>CORK CITY</t>
  </si>
  <si>
    <t>DONEGAL</t>
  </si>
  <si>
    <t>GALWAY</t>
  </si>
  <si>
    <t>KERRY</t>
  </si>
  <si>
    <t>KILDARE</t>
  </si>
  <si>
    <t>LAOIS / OFFALY</t>
  </si>
  <si>
    <t>LIMERICK</t>
  </si>
  <si>
    <t>SLIGO / LEITRIM</t>
  </si>
  <si>
    <t>WATERFORD</t>
  </si>
  <si>
    <t>WEXFORD</t>
  </si>
  <si>
    <t>WICKLOW</t>
  </si>
  <si>
    <t xml:space="preserve">Please note: </t>
  </si>
  <si>
    <r>
      <t>·</t>
    </r>
    <r>
      <rPr>
        <sz val="7"/>
        <color theme="1"/>
        <rFont val="Calibri"/>
        <family val="2"/>
      </rPr>
      <t>  </t>
    </r>
    <r>
      <rPr>
        <i/>
        <sz val="12"/>
        <color theme="1"/>
        <rFont val="Calibri"/>
        <family val="2"/>
      </rPr>
      <t>The allocation of newly attested Gardaí is an operational matter to be determined by the Commissioner.</t>
    </r>
  </si>
  <si>
    <r>
      <rPr>
        <i/>
        <sz val="12"/>
        <color theme="1"/>
        <rFont val="Calibri"/>
        <family val="2"/>
        <scheme val="minor"/>
      </rPr>
      <t>·</t>
    </r>
    <r>
      <rPr>
        <i/>
        <sz val="7"/>
        <color theme="1"/>
        <rFont val="Calibri"/>
        <family val="2"/>
        <scheme val="minor"/>
      </rPr>
      <t>        </t>
    </r>
    <r>
      <rPr>
        <i/>
        <sz val="12"/>
        <color theme="1"/>
        <rFont val="Calibri"/>
        <family val="2"/>
        <scheme val="minor"/>
      </rPr>
      <t xml:space="preserve"> Newly attested Gardaí are allocated to specially designated training stations which have the required training and development structures and resources in place, including trained Garda tutors and access to a permanently appointed supervisory Sergeant who is thoroughly familiar with their responsibilities under the training programme. </t>
    </r>
  </si>
  <si>
    <t>Region</t>
  </si>
  <si>
    <t>Training Station</t>
  </si>
  <si>
    <t>Station Totals</t>
  </si>
  <si>
    <t>Regional Totals</t>
  </si>
  <si>
    <t>DMR</t>
  </si>
  <si>
    <t>DMR East</t>
  </si>
  <si>
    <t>BLACKROCK</t>
  </si>
  <si>
    <t>DUN LAOGHAIRE</t>
  </si>
  <si>
    <t>DUNDRUM</t>
  </si>
  <si>
    <t xml:space="preserve">DMR North </t>
  </si>
  <si>
    <t>BALLYMUN</t>
  </si>
  <si>
    <t>BALBRIGGAN</t>
  </si>
  <si>
    <t>CLONTARF</t>
  </si>
  <si>
    <t>COOLOCK</t>
  </si>
  <si>
    <t>RAHENY</t>
  </si>
  <si>
    <t>SANTRY</t>
  </si>
  <si>
    <t>SWORDS</t>
  </si>
  <si>
    <t>BRIDEWELL</t>
  </si>
  <si>
    <t>MOUNTJOY</t>
  </si>
  <si>
    <t>STORE STREET</t>
  </si>
  <si>
    <t xml:space="preserve">DMR South </t>
  </si>
  <si>
    <t>CRUMLIN</t>
  </si>
  <si>
    <t>RATHFARNHAM</t>
  </si>
  <si>
    <t>RATHMINES</t>
  </si>
  <si>
    <t>SUNDRIVE ROAD</t>
  </si>
  <si>
    <t>TALLAGHT</t>
  </si>
  <si>
    <t>TERENURE</t>
  </si>
  <si>
    <t>IRISHTOWN</t>
  </si>
  <si>
    <t>KEVIN STREET</t>
  </si>
  <si>
    <t>KILMAINHAM</t>
  </si>
  <si>
    <t>PEARSE STREET</t>
  </si>
  <si>
    <t>DONNYBROOK</t>
  </si>
  <si>
    <t xml:space="preserve">DMR West </t>
  </si>
  <si>
    <t>BALLYFERMOT</t>
  </si>
  <si>
    <t>BLANCHARDSTOWN</t>
  </si>
  <si>
    <t>CLONDALKIN</t>
  </si>
  <si>
    <t>FINGLAS</t>
  </si>
  <si>
    <t>LUCAN</t>
  </si>
  <si>
    <t>RONANSTOWN</t>
  </si>
  <si>
    <t xml:space="preserve">EASTERN </t>
  </si>
  <si>
    <t>ASHBOURNE</t>
  </si>
  <si>
    <t>NAVAN</t>
  </si>
  <si>
    <t>TRIM</t>
  </si>
  <si>
    <t>KELLS</t>
  </si>
  <si>
    <t>ATHLONE</t>
  </si>
  <si>
    <t>MULLINGAR</t>
  </si>
  <si>
    <t>BRAY</t>
  </si>
  <si>
    <t>ARKLOW</t>
  </si>
  <si>
    <t>NEWTOWNMOUNTKENNEDY</t>
  </si>
  <si>
    <t>LEIXLIP</t>
  </si>
  <si>
    <t>CELBRIDGE</t>
  </si>
  <si>
    <t>MAYNOOTH</t>
  </si>
  <si>
    <t>CLANE</t>
  </si>
  <si>
    <t>NAAS</t>
  </si>
  <si>
    <t>KILCOCK</t>
  </si>
  <si>
    <t>NEWBRIDGE</t>
  </si>
  <si>
    <t xml:space="preserve">Laois/Offaly </t>
  </si>
  <si>
    <t>PORTLAOISE</t>
  </si>
  <si>
    <t>BIRR</t>
  </si>
  <si>
    <t>CLARA</t>
  </si>
  <si>
    <t>EDENDERRY</t>
  </si>
  <si>
    <t>MOUNTMELLICK</t>
  </si>
  <si>
    <t>PORTARLINGTON</t>
  </si>
  <si>
    <t>TULLAMORE</t>
  </si>
  <si>
    <t>CARLOW</t>
  </si>
  <si>
    <t>KILKENNY</t>
  </si>
  <si>
    <t>CLONMEL</t>
  </si>
  <si>
    <t>NENAGH</t>
  </si>
  <si>
    <t>ROSCREA</t>
  </si>
  <si>
    <t>CAHIR</t>
  </si>
  <si>
    <t>TIPPERARY TOWN</t>
  </si>
  <si>
    <t>THURLES</t>
  </si>
  <si>
    <t>ENNISCORTHY</t>
  </si>
  <si>
    <t>GOREY</t>
  </si>
  <si>
    <t>NEW ROSS</t>
  </si>
  <si>
    <t>DUNGARVAN</t>
  </si>
  <si>
    <t>TRAMORE</t>
  </si>
  <si>
    <t xml:space="preserve">Cork City </t>
  </si>
  <si>
    <t>ANGLESEA STREET</t>
  </si>
  <si>
    <t>BLARNEY</t>
  </si>
  <si>
    <t>CARRIGALINE</t>
  </si>
  <si>
    <t>DOUGLAS</t>
  </si>
  <si>
    <t>TOGHER</t>
  </si>
  <si>
    <t>MAYFIELD</t>
  </si>
  <si>
    <t>WATERCOURSE ROAD</t>
  </si>
  <si>
    <t>GURRANABRAHER</t>
  </si>
  <si>
    <t>MALLOW</t>
  </si>
  <si>
    <t>CHARLEVILLE</t>
  </si>
  <si>
    <t>COBH</t>
  </si>
  <si>
    <t>YOUGHAL</t>
  </si>
  <si>
    <t>MIDLETON</t>
  </si>
  <si>
    <t>FERMOY</t>
  </si>
  <si>
    <t>BANDON</t>
  </si>
  <si>
    <t>BANTRY</t>
  </si>
  <si>
    <t>MACROOM</t>
  </si>
  <si>
    <t>CLONAKILTY</t>
  </si>
  <si>
    <t xml:space="preserve">Kerry </t>
  </si>
  <si>
    <t>KILLARNEY</t>
  </si>
  <si>
    <t>LISTOWEL</t>
  </si>
  <si>
    <t>TRALEE</t>
  </si>
  <si>
    <t xml:space="preserve">Limerick </t>
  </si>
  <si>
    <t>HENRY STREET</t>
  </si>
  <si>
    <t>NEWCASTLE WEST</t>
  </si>
  <si>
    <t>ROXBORO ROAD</t>
  </si>
  <si>
    <t>MAYORSTONE PARK</t>
  </si>
  <si>
    <t>CASTLEBAR</t>
  </si>
  <si>
    <t>BELMULLET</t>
  </si>
  <si>
    <t>CLAREMORRIS</t>
  </si>
  <si>
    <t>SWINFORD</t>
  </si>
  <si>
    <t>WESTPORT</t>
  </si>
  <si>
    <t>BALLINA</t>
  </si>
  <si>
    <t>ENNIS</t>
  </si>
  <si>
    <t>KILLALOE</t>
  </si>
  <si>
    <t>SHANNON</t>
  </si>
  <si>
    <t>KILRUSH</t>
  </si>
  <si>
    <t xml:space="preserve">Galway </t>
  </si>
  <si>
    <t>GAILLIMH</t>
  </si>
  <si>
    <t>GORT</t>
  </si>
  <si>
    <t>LOUGHREA</t>
  </si>
  <si>
    <t>TUAM</t>
  </si>
  <si>
    <t>SALTHILL</t>
  </si>
  <si>
    <t>LONGFORD</t>
  </si>
  <si>
    <t>BOYLE</t>
  </si>
  <si>
    <t>GRANARD</t>
  </si>
  <si>
    <t>ROSCOMMON</t>
  </si>
  <si>
    <t>CASTLEREA</t>
  </si>
  <si>
    <t>CAVAN</t>
  </si>
  <si>
    <t>MONAGHAN</t>
  </si>
  <si>
    <t>CLONES</t>
  </si>
  <si>
    <t>CARRICKMACROSS</t>
  </si>
  <si>
    <t>BAILIEBORO</t>
  </si>
  <si>
    <t>CASTLEBLANEY</t>
  </si>
  <si>
    <t>DROGHEDA</t>
  </si>
  <si>
    <t>DUNDALK</t>
  </si>
  <si>
    <t>ARDEE</t>
  </si>
  <si>
    <t xml:space="preserve">Donegal </t>
  </si>
  <si>
    <t>LETTERKENNY</t>
  </si>
  <si>
    <t>BUNCRANA</t>
  </si>
  <si>
    <t>BALLYBOFEY</t>
  </si>
  <si>
    <t>CARNDONAGH</t>
  </si>
  <si>
    <t>BALLYSHANNON</t>
  </si>
  <si>
    <t xml:space="preserve">Sligo/Leitrim </t>
  </si>
  <si>
    <t>SLIGO</t>
  </si>
  <si>
    <t>BALLYMOTE</t>
  </si>
  <si>
    <t>CARRICK-ON-SHANNON</t>
  </si>
  <si>
    <t>ATHY</t>
  </si>
  <si>
    <t>BALLINCOLLIG</t>
  </si>
  <si>
    <t>BALLINSLOE</t>
  </si>
  <si>
    <t xml:space="preserve"> Total </t>
  </si>
  <si>
    <t xml:space="preserve">Total </t>
  </si>
  <si>
    <t>SOUTHERN</t>
  </si>
  <si>
    <t>NORTH WESTERN</t>
  </si>
  <si>
    <t>REMAINING IN COLLEGE (STATION TO BE NOTIFIED)</t>
  </si>
  <si>
    <t xml:space="preserve">DMR North Central </t>
  </si>
  <si>
    <t xml:space="preserve">DMR South Central </t>
  </si>
  <si>
    <r>
      <t xml:space="preserve">Remaining in Garda College </t>
    </r>
    <r>
      <rPr>
        <b/>
        <sz val="10"/>
        <color rgb="FF000000"/>
        <rFont val="Calibri"/>
        <family val="2"/>
        <scheme val="minor"/>
      </rPr>
      <t>(Station to be Notified)</t>
    </r>
  </si>
  <si>
    <t>MILFORD</t>
  </si>
  <si>
    <t xml:space="preserve">*Figures provided to the Department of Justice by An Garda Síochána. Figures are operational and may be subject to change. </t>
  </si>
  <si>
    <t>LOUTH/CAVAN/MONAGHAN</t>
  </si>
  <si>
    <t>CORK COUNTY</t>
  </si>
  <si>
    <t>KILDARE/CARLOW</t>
  </si>
  <si>
    <t>MEATH/WESTMEATH</t>
  </si>
  <si>
    <t>CLARE/TIPPERARY</t>
  </si>
  <si>
    <t>WATERFORD/KILKENNY</t>
  </si>
  <si>
    <t>Kildare/Carlow</t>
  </si>
  <si>
    <t>Waterford/Kilkenny</t>
  </si>
  <si>
    <t>Cork County</t>
  </si>
  <si>
    <t>Louth/Cavan/Monaghan</t>
  </si>
  <si>
    <t>WEXFORD/WICKLOW</t>
  </si>
  <si>
    <t>MAYO/ROSCOMMON/LONGFORD</t>
  </si>
  <si>
    <t>Meath/Westmeath</t>
  </si>
  <si>
    <t xml:space="preserve"> </t>
  </si>
  <si>
    <t>Wicklow/Wexford</t>
  </si>
  <si>
    <t>Mayo/Roscom/Longford</t>
  </si>
  <si>
    <t>Clare/Tipperary</t>
  </si>
  <si>
    <t>Divisional Probationer Garda Allocations by Division 2026</t>
  </si>
  <si>
    <t>PROBATIONER GARDA ALLOCATIONS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</si>
</sst>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1F497D"/>
      <name val="Calibri"/>
      <family val="2"/>
      <scheme val="minor"/>
    </font>
    <font>
      <sz val="12"/>
      <color theme="1"/>
      <name val="Symbol"/>
      <family val="1"/>
      <charset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7"/>
      <color theme="1"/>
      <name val="Calibri"/>
      <family val="2"/>
    </font>
    <font>
      <i/>
      <sz val="12"/>
      <color theme="1"/>
      <name val="Calibri"/>
      <family val="2"/>
    </font>
    <font>
      <i/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Fill="1"/>
    <xf numFmtId="0" fontId="5" fillId="0" borderId="0" xfId="0" applyFont="1" applyFill="1" applyBorder="1" applyAlignment="1" applyProtection="1"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vertical="center" wrapText="1"/>
    </xf>
    <xf numFmtId="3" fontId="2" fillId="3" borderId="6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left" vertical="center"/>
    </xf>
    <xf numFmtId="0" fontId="13" fillId="0" borderId="0" xfId="0" applyFont="1"/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16" fillId="0" borderId="0" xfId="0" applyFont="1"/>
    <xf numFmtId="0" fontId="23" fillId="0" borderId="0" xfId="0" applyFont="1"/>
    <xf numFmtId="0" fontId="24" fillId="6" borderId="15" xfId="0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 wrapText="1"/>
    </xf>
    <xf numFmtId="0" fontId="27" fillId="3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6" borderId="15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21" fillId="0" borderId="0" xfId="0" applyFont="1"/>
    <xf numFmtId="0" fontId="17" fillId="0" borderId="26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right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8" fillId="6" borderId="20" xfId="0" applyFont="1" applyFill="1" applyBorder="1" applyAlignment="1">
      <alignment horizontal="left" vertical="center" wrapText="1"/>
    </xf>
    <xf numFmtId="0" fontId="19" fillId="6" borderId="15" xfId="0" applyFont="1" applyFill="1" applyBorder="1" applyAlignment="1">
      <alignment horizontal="left" vertical="center" wrapText="1"/>
    </xf>
    <xf numFmtId="0" fontId="19" fillId="7" borderId="22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9" fillId="6" borderId="22" xfId="0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right" vertical="center" wrapText="1"/>
    </xf>
    <xf numFmtId="0" fontId="15" fillId="5" borderId="28" xfId="0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4" fillId="7" borderId="28" xfId="0" applyFont="1" applyFill="1" applyBorder="1" applyAlignment="1">
      <alignment horizontal="center" vertical="center" wrapText="1"/>
    </xf>
    <xf numFmtId="0" fontId="19" fillId="7" borderId="34" xfId="0" applyFont="1" applyFill="1" applyBorder="1" applyAlignment="1">
      <alignment horizontal="left" vertical="center" wrapText="1"/>
    </xf>
    <xf numFmtId="0" fontId="19" fillId="7" borderId="24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9" fillId="6" borderId="34" xfId="0" applyFont="1" applyFill="1" applyBorder="1" applyAlignment="1">
      <alignment horizontal="left" vertical="center" wrapText="1"/>
    </xf>
    <xf numFmtId="0" fontId="19" fillId="6" borderId="24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horizontal="left" vertical="center" wrapText="1"/>
    </xf>
    <xf numFmtId="0" fontId="21" fillId="7" borderId="35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left" vertical="center" wrapText="1"/>
    </xf>
    <xf numFmtId="0" fontId="16" fillId="6" borderId="42" xfId="0" applyFont="1" applyFill="1" applyBorder="1" applyAlignment="1">
      <alignment horizontal="center" vertical="center" wrapText="1"/>
    </xf>
    <xf numFmtId="0" fontId="0" fillId="0" borderId="0" xfId="0" applyBorder="1"/>
    <xf numFmtId="0" fontId="19" fillId="7" borderId="31" xfId="0" applyFont="1" applyFill="1" applyBorder="1" applyAlignment="1">
      <alignment horizontal="left" vertical="center" wrapText="1"/>
    </xf>
    <xf numFmtId="0" fontId="19" fillId="7" borderId="28" xfId="0" applyFont="1" applyFill="1" applyBorder="1" applyAlignment="1">
      <alignment horizontal="left" vertical="center" wrapText="1"/>
    </xf>
    <xf numFmtId="0" fontId="19" fillId="7" borderId="30" xfId="0" applyFont="1" applyFill="1" applyBorder="1" applyAlignment="1">
      <alignment horizontal="left" vertical="center" wrapText="1"/>
    </xf>
    <xf numFmtId="0" fontId="16" fillId="6" borderId="48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left" vertical="center" wrapText="1"/>
    </xf>
    <xf numFmtId="0" fontId="19" fillId="7" borderId="29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8" fillId="7" borderId="37" xfId="0" applyFont="1" applyFill="1" applyBorder="1" applyAlignment="1">
      <alignment vertical="center" wrapText="1"/>
    </xf>
    <xf numFmtId="0" fontId="18" fillId="7" borderId="38" xfId="0" applyFont="1" applyFill="1" applyBorder="1" applyAlignment="1">
      <alignment vertical="center" wrapText="1"/>
    </xf>
    <xf numFmtId="0" fontId="18" fillId="7" borderId="38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vertical="center" wrapText="1"/>
    </xf>
    <xf numFmtId="0" fontId="19" fillId="6" borderId="49" xfId="0" applyFont="1" applyFill="1" applyBorder="1" applyAlignment="1">
      <alignment horizontal="left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left" vertical="center" wrapText="1"/>
    </xf>
    <xf numFmtId="0" fontId="24" fillId="6" borderId="28" xfId="0" applyFont="1" applyFill="1" applyBorder="1" applyAlignment="1">
      <alignment horizontal="center" vertical="center" wrapText="1"/>
    </xf>
    <xf numFmtId="0" fontId="19" fillId="6" borderId="51" xfId="0" applyFont="1" applyFill="1" applyBorder="1" applyAlignment="1">
      <alignment horizontal="left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left" vertical="center" wrapText="1"/>
    </xf>
    <xf numFmtId="0" fontId="0" fillId="0" borderId="54" xfId="0" applyBorder="1"/>
    <xf numFmtId="0" fontId="24" fillId="7" borderId="11" xfId="0" applyFont="1" applyFill="1" applyBorder="1" applyAlignment="1">
      <alignment horizontal="center" vertical="center" wrapText="1"/>
    </xf>
    <xf numFmtId="0" fontId="24" fillId="7" borderId="55" xfId="0" applyFont="1" applyFill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16" fillId="6" borderId="45" xfId="0" applyFont="1" applyFill="1" applyBorder="1" applyAlignment="1">
      <alignment horizontal="center" vertical="center" wrapText="1"/>
    </xf>
    <xf numFmtId="0" fontId="16" fillId="6" borderId="46" xfId="0" applyFont="1" applyFill="1" applyBorder="1" applyAlignment="1">
      <alignment horizontal="center" vertical="center" wrapText="1"/>
    </xf>
    <xf numFmtId="0" fontId="16" fillId="6" borderId="57" xfId="0" applyFont="1" applyFill="1" applyBorder="1" applyAlignment="1">
      <alignment horizontal="center" vertical="center" wrapText="1"/>
    </xf>
    <xf numFmtId="0" fontId="16" fillId="6" borderId="53" xfId="0" applyFont="1" applyFill="1" applyBorder="1" applyAlignment="1">
      <alignment horizontal="center" vertical="center" wrapText="1"/>
    </xf>
    <xf numFmtId="0" fontId="16" fillId="6" borderId="47" xfId="0" applyFont="1" applyFill="1" applyBorder="1" applyAlignment="1">
      <alignment horizontal="center" vertical="center" wrapText="1"/>
    </xf>
    <xf numFmtId="0" fontId="24" fillId="7" borderId="21" xfId="0" applyFont="1" applyFill="1" applyBorder="1" applyAlignment="1">
      <alignment horizontal="center" vertical="center" wrapText="1"/>
    </xf>
    <xf numFmtId="0" fontId="16" fillId="7" borderId="45" xfId="0" applyFont="1" applyFill="1" applyBorder="1" applyAlignment="1">
      <alignment horizontal="center" vertical="center" wrapText="1"/>
    </xf>
    <xf numFmtId="0" fontId="16" fillId="7" borderId="4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16" fillId="7" borderId="42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center" wrapText="1"/>
    </xf>
    <xf numFmtId="0" fontId="18" fillId="7" borderId="39" xfId="0" applyFont="1" applyFill="1" applyBorder="1" applyAlignment="1">
      <alignment horizontal="center" vertical="center" wrapText="1"/>
    </xf>
    <xf numFmtId="0" fontId="18" fillId="7" borderId="40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 wrapText="1"/>
    </xf>
    <xf numFmtId="0" fontId="18" fillId="6" borderId="45" xfId="0" applyFont="1" applyFill="1" applyBorder="1" applyAlignment="1">
      <alignment horizontal="center" vertical="center" wrapText="1"/>
    </xf>
    <xf numFmtId="0" fontId="18" fillId="6" borderId="46" xfId="0" applyFont="1" applyFill="1" applyBorder="1" applyAlignment="1">
      <alignment horizontal="center" vertical="center" wrapText="1"/>
    </xf>
    <xf numFmtId="0" fontId="18" fillId="6" borderId="47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7" xfId="0" applyFont="1" applyFill="1" applyBorder="1" applyAlignment="1">
      <alignment horizontal="center" vertical="center" wrapText="1"/>
    </xf>
    <xf numFmtId="0" fontId="18" fillId="7" borderId="38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Comma 2 2" xfId="3" xr:uid="{00000000-0005-0000-0000-000001000000}"/>
    <cellStyle name="Normal" xfId="0" builtinId="0"/>
    <cellStyle name="Normal 2 2" xfId="1" xr:uid="{00000000-0005-0000-0000-000003000000}"/>
  </cellStyles>
  <dxfs count="0"/>
  <tableStyles count="0" defaultTableStyle="TableStyleMedium2" defaultPivotStyle="PivotStyleLight16"/>
  <colors>
    <mruColors>
      <color rgb="FF66FFCC"/>
      <color rgb="FFFFCCCC"/>
      <color rgb="FF66FFFF"/>
      <color rgb="FFCCFFCC"/>
      <color rgb="FFFF66FF"/>
      <color rgb="FF00FFFF"/>
      <color rgb="FF99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33"/>
  <sheetViews>
    <sheetView workbookViewId="0">
      <selection activeCell="B13" sqref="B13"/>
    </sheetView>
  </sheetViews>
  <sheetFormatPr defaultRowHeight="15" x14ac:dyDescent="0.25"/>
  <cols>
    <col min="1" max="1" width="45.28515625" customWidth="1"/>
    <col min="2" max="2" width="6.42578125" style="37" customWidth="1"/>
    <col min="3" max="3" width="34.28515625" style="7" customWidth="1"/>
    <col min="4" max="98" width="9.140625" style="1"/>
  </cols>
  <sheetData>
    <row r="1" spans="1:3" ht="38.25" customHeight="1" x14ac:dyDescent="0.25">
      <c r="A1" s="133" t="s">
        <v>197</v>
      </c>
      <c r="B1" s="134"/>
      <c r="C1" s="135"/>
    </row>
    <row r="2" spans="1:3" ht="31.5" customHeight="1" x14ac:dyDescent="0.25">
      <c r="A2" s="8" t="s">
        <v>0</v>
      </c>
      <c r="B2" s="32">
        <v>2026</v>
      </c>
      <c r="C2" s="9" t="s">
        <v>1</v>
      </c>
    </row>
    <row r="3" spans="1:3" s="1" customFormat="1" x14ac:dyDescent="0.25">
      <c r="A3" s="10" t="s">
        <v>2</v>
      </c>
      <c r="B3" s="33">
        <v>12</v>
      </c>
      <c r="C3" s="13">
        <f t="shared" ref="C3:C24" si="0">SUM(B3:B3)</f>
        <v>12</v>
      </c>
    </row>
    <row r="4" spans="1:3" s="1" customFormat="1" x14ac:dyDescent="0.25">
      <c r="A4" s="10" t="s">
        <v>3</v>
      </c>
      <c r="B4" s="33">
        <v>83</v>
      </c>
      <c r="C4" s="13">
        <f t="shared" si="0"/>
        <v>83</v>
      </c>
    </row>
    <row r="5" spans="1:3" s="1" customFormat="1" x14ac:dyDescent="0.25">
      <c r="A5" s="10" t="s">
        <v>4</v>
      </c>
      <c r="B5" s="33">
        <v>48</v>
      </c>
      <c r="C5" s="13">
        <f t="shared" si="0"/>
        <v>48</v>
      </c>
    </row>
    <row r="6" spans="1:3" s="1" customFormat="1" ht="14.25" customHeight="1" x14ac:dyDescent="0.25">
      <c r="A6" s="10" t="s">
        <v>5</v>
      </c>
      <c r="B6" s="33">
        <v>70</v>
      </c>
      <c r="C6" s="13">
        <f t="shared" si="0"/>
        <v>70</v>
      </c>
    </row>
    <row r="7" spans="1:3" s="1" customFormat="1" x14ac:dyDescent="0.25">
      <c r="A7" s="10" t="s">
        <v>6</v>
      </c>
      <c r="B7" s="33">
        <v>34</v>
      </c>
      <c r="C7" s="13">
        <f t="shared" si="0"/>
        <v>34</v>
      </c>
    </row>
    <row r="8" spans="1:3" s="1" customFormat="1" x14ac:dyDescent="0.25">
      <c r="A8" s="10" t="s">
        <v>7</v>
      </c>
      <c r="B8" s="33">
        <v>92</v>
      </c>
      <c r="C8" s="13">
        <f t="shared" si="0"/>
        <v>92</v>
      </c>
    </row>
    <row r="9" spans="1:3" s="1" customFormat="1" x14ac:dyDescent="0.25">
      <c r="A9" s="10" t="s">
        <v>180</v>
      </c>
      <c r="B9" s="33">
        <v>36</v>
      </c>
      <c r="C9" s="13">
        <f t="shared" si="0"/>
        <v>36</v>
      </c>
    </row>
    <row r="10" spans="1:3" s="1" customFormat="1" x14ac:dyDescent="0.25">
      <c r="A10" s="10" t="s">
        <v>8</v>
      </c>
      <c r="B10" s="33">
        <v>5</v>
      </c>
      <c r="C10" s="13">
        <f t="shared" si="0"/>
        <v>5</v>
      </c>
    </row>
    <row r="11" spans="1:3" s="1" customFormat="1" x14ac:dyDescent="0.25">
      <c r="A11" s="10" t="s">
        <v>181</v>
      </c>
      <c r="B11" s="33">
        <v>6</v>
      </c>
      <c r="C11" s="13">
        <f t="shared" si="0"/>
        <v>6</v>
      </c>
    </row>
    <row r="12" spans="1:3" s="1" customFormat="1" x14ac:dyDescent="0.25">
      <c r="A12" s="10" t="s">
        <v>9</v>
      </c>
      <c r="B12" s="33">
        <v>8</v>
      </c>
      <c r="C12" s="13">
        <f t="shared" si="0"/>
        <v>8</v>
      </c>
    </row>
    <row r="13" spans="1:3" s="1" customFormat="1" x14ac:dyDescent="0.25">
      <c r="A13" s="10" t="s">
        <v>10</v>
      </c>
      <c r="B13" s="33">
        <v>4</v>
      </c>
      <c r="C13" s="13">
        <f t="shared" si="0"/>
        <v>4</v>
      </c>
    </row>
    <row r="14" spans="1:3" s="1" customFormat="1" x14ac:dyDescent="0.25">
      <c r="A14" s="10" t="s">
        <v>11</v>
      </c>
      <c r="B14" s="33">
        <v>8</v>
      </c>
      <c r="C14" s="13">
        <f t="shared" si="0"/>
        <v>8</v>
      </c>
    </row>
    <row r="15" spans="1:3" s="1" customFormat="1" x14ac:dyDescent="0.25">
      <c r="A15" s="10" t="s">
        <v>182</v>
      </c>
      <c r="B15" s="33">
        <v>41</v>
      </c>
      <c r="C15" s="13">
        <f t="shared" si="0"/>
        <v>41</v>
      </c>
    </row>
    <row r="16" spans="1:3" s="1" customFormat="1" x14ac:dyDescent="0.25">
      <c r="A16" s="10" t="s">
        <v>13</v>
      </c>
      <c r="B16" s="33">
        <v>14</v>
      </c>
      <c r="C16" s="13">
        <f t="shared" si="0"/>
        <v>14</v>
      </c>
    </row>
    <row r="17" spans="1:3" s="1" customFormat="1" x14ac:dyDescent="0.25">
      <c r="A17" s="10" t="s">
        <v>14</v>
      </c>
      <c r="B17" s="33">
        <v>30</v>
      </c>
      <c r="C17" s="13">
        <f t="shared" si="0"/>
        <v>30</v>
      </c>
    </row>
    <row r="18" spans="1:3" s="1" customFormat="1" x14ac:dyDescent="0.25">
      <c r="A18" s="10" t="s">
        <v>183</v>
      </c>
      <c r="B18" s="33">
        <v>30</v>
      </c>
      <c r="C18" s="13">
        <f t="shared" si="0"/>
        <v>30</v>
      </c>
    </row>
    <row r="19" spans="1:3" s="1" customFormat="1" x14ac:dyDescent="0.25">
      <c r="A19" s="10" t="s">
        <v>191</v>
      </c>
      <c r="B19" s="33">
        <v>3</v>
      </c>
      <c r="C19" s="13">
        <f t="shared" si="0"/>
        <v>3</v>
      </c>
    </row>
    <row r="20" spans="1:3" s="1" customFormat="1" x14ac:dyDescent="0.25">
      <c r="A20" s="10" t="s">
        <v>15</v>
      </c>
      <c r="B20" s="33">
        <v>2</v>
      </c>
      <c r="C20" s="13">
        <f t="shared" si="0"/>
        <v>2</v>
      </c>
    </row>
    <row r="21" spans="1:3" s="1" customFormat="1" x14ac:dyDescent="0.25">
      <c r="A21" s="10" t="s">
        <v>184</v>
      </c>
      <c r="B21" s="33">
        <v>11</v>
      </c>
      <c r="C21" s="13">
        <f t="shared" si="0"/>
        <v>11</v>
      </c>
    </row>
    <row r="22" spans="1:3" s="1" customFormat="1" x14ac:dyDescent="0.25">
      <c r="A22" s="10" t="s">
        <v>185</v>
      </c>
      <c r="B22" s="33">
        <v>18</v>
      </c>
      <c r="C22" s="13">
        <f t="shared" si="0"/>
        <v>18</v>
      </c>
    </row>
    <row r="23" spans="1:3" s="1" customFormat="1" x14ac:dyDescent="0.25">
      <c r="A23" s="14" t="s">
        <v>190</v>
      </c>
      <c r="B23" s="34">
        <v>11</v>
      </c>
      <c r="C23" s="13">
        <f t="shared" si="0"/>
        <v>11</v>
      </c>
    </row>
    <row r="24" spans="1:3" s="1" customFormat="1" x14ac:dyDescent="0.25">
      <c r="A24" s="14" t="s">
        <v>174</v>
      </c>
      <c r="B24" s="34">
        <v>0</v>
      </c>
      <c r="C24" s="13">
        <f t="shared" si="0"/>
        <v>0</v>
      </c>
    </row>
    <row r="25" spans="1:3" ht="15.75" thickBot="1" x14ac:dyDescent="0.3">
      <c r="A25" s="11" t="s">
        <v>171</v>
      </c>
      <c r="B25" s="35">
        <f>SUM(B3:B24)</f>
        <v>566</v>
      </c>
      <c r="C25" s="12">
        <f>SUM(B25:B25)</f>
        <v>566</v>
      </c>
    </row>
    <row r="26" spans="1:3" x14ac:dyDescent="0.25">
      <c r="A26" s="2"/>
      <c r="B26" s="36"/>
      <c r="C26" s="6"/>
    </row>
    <row r="28" spans="1:3" x14ac:dyDescent="0.25">
      <c r="A28" s="3" t="s">
        <v>179</v>
      </c>
    </row>
    <row r="29" spans="1:3" ht="15.75" x14ac:dyDescent="0.25">
      <c r="A29" s="4"/>
    </row>
    <row r="30" spans="1:3" ht="15.75" x14ac:dyDescent="0.25">
      <c r="A30" s="5" t="s">
        <v>19</v>
      </c>
    </row>
    <row r="31" spans="1:3" ht="27.75" customHeight="1" x14ac:dyDescent="0.25">
      <c r="A31" s="130" t="s">
        <v>20</v>
      </c>
      <c r="B31" s="130"/>
      <c r="C31" s="130"/>
    </row>
    <row r="32" spans="1:3" s="131" customFormat="1" ht="141.75" x14ac:dyDescent="0.25">
      <c r="A32" s="131" t="s">
        <v>21</v>
      </c>
    </row>
    <row r="33" spans="1:3" ht="87" customHeight="1" x14ac:dyDescent="0.25">
      <c r="A33" s="136"/>
      <c r="B33" s="137"/>
      <c r="C33" s="137"/>
    </row>
  </sheetData>
  <mergeCells count="2">
    <mergeCell ref="A1:C1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"/>
  <sheetViews>
    <sheetView tabSelected="1" topLeftCell="A112" workbookViewId="0">
      <selection activeCell="D133" sqref="D133"/>
    </sheetView>
  </sheetViews>
  <sheetFormatPr defaultRowHeight="15.75" x14ac:dyDescent="0.25"/>
  <cols>
    <col min="1" max="1" width="14.5703125" style="15" customWidth="1"/>
    <col min="2" max="2" width="25.28515625" style="15" customWidth="1"/>
    <col min="3" max="3" width="28.5703125" style="15" bestFit="1" customWidth="1"/>
    <col min="4" max="4" width="9.140625" style="42"/>
    <col min="5" max="5" width="9.140625" style="15"/>
    <col min="6" max="6" width="16" style="28" customWidth="1"/>
  </cols>
  <sheetData>
    <row r="1" spans="1:6" s="29" customFormat="1" ht="19.5" thickBot="1" x14ac:dyDescent="0.35">
      <c r="A1" s="178" t="s">
        <v>198</v>
      </c>
      <c r="B1" s="179"/>
      <c r="C1" s="179"/>
      <c r="D1" s="179"/>
      <c r="E1" s="179"/>
      <c r="F1" s="179"/>
    </row>
    <row r="2" spans="1:6" ht="32.25" thickBot="1" x14ac:dyDescent="0.3">
      <c r="A2" s="16" t="s">
        <v>22</v>
      </c>
      <c r="B2" s="48" t="s">
        <v>0</v>
      </c>
      <c r="C2" s="17" t="s">
        <v>23</v>
      </c>
      <c r="D2" s="18">
        <v>2026</v>
      </c>
      <c r="E2" s="17" t="s">
        <v>24</v>
      </c>
      <c r="F2" s="18" t="s">
        <v>25</v>
      </c>
    </row>
    <row r="3" spans="1:6" ht="48.75" customHeight="1" thickBot="1" x14ac:dyDescent="0.3">
      <c r="A3" s="43"/>
      <c r="B3" s="51" t="s">
        <v>177</v>
      </c>
      <c r="C3" s="52"/>
      <c r="D3" s="38"/>
      <c r="E3" s="30">
        <f>SUM(D3)</f>
        <v>0</v>
      </c>
      <c r="F3" s="19">
        <v>0</v>
      </c>
    </row>
    <row r="4" spans="1:6" ht="16.5" thickBot="1" x14ac:dyDescent="0.3">
      <c r="A4" s="64" t="s">
        <v>26</v>
      </c>
      <c r="B4" s="152" t="s">
        <v>27</v>
      </c>
      <c r="C4" s="53" t="s">
        <v>28</v>
      </c>
      <c r="D4" s="39">
        <v>6</v>
      </c>
      <c r="E4" s="31">
        <f t="shared" ref="E4:E35" si="0">SUM(D4:D4)</f>
        <v>6</v>
      </c>
      <c r="F4" s="20"/>
    </row>
    <row r="5" spans="1:6" ht="16.5" thickBot="1" x14ac:dyDescent="0.3">
      <c r="A5" s="64"/>
      <c r="B5" s="153"/>
      <c r="C5" s="50" t="s">
        <v>29</v>
      </c>
      <c r="D5" s="40">
        <v>4</v>
      </c>
      <c r="E5" s="31">
        <f t="shared" si="0"/>
        <v>4</v>
      </c>
      <c r="F5" s="21"/>
    </row>
    <row r="6" spans="1:6" ht="16.5" thickBot="1" x14ac:dyDescent="0.3">
      <c r="A6" s="64"/>
      <c r="B6" s="154"/>
      <c r="C6" s="54" t="s">
        <v>30</v>
      </c>
      <c r="D6" s="41">
        <v>2</v>
      </c>
      <c r="E6" s="31">
        <f t="shared" si="0"/>
        <v>2</v>
      </c>
      <c r="F6" s="22">
        <f>SUM(E4:E6)</f>
        <v>12</v>
      </c>
    </row>
    <row r="7" spans="1:6" ht="16.5" thickBot="1" x14ac:dyDescent="0.3">
      <c r="A7" s="64"/>
      <c r="B7" s="138" t="s">
        <v>31</v>
      </c>
      <c r="C7" s="55" t="s">
        <v>32</v>
      </c>
      <c r="D7" s="39">
        <v>26</v>
      </c>
      <c r="E7" s="31">
        <f t="shared" si="0"/>
        <v>26</v>
      </c>
      <c r="F7" s="23"/>
    </row>
    <row r="8" spans="1:6" ht="16.5" thickBot="1" x14ac:dyDescent="0.3">
      <c r="A8" s="64"/>
      <c r="B8" s="139"/>
      <c r="C8" s="49" t="s">
        <v>33</v>
      </c>
      <c r="D8" s="40">
        <v>12</v>
      </c>
      <c r="E8" s="31">
        <f t="shared" si="0"/>
        <v>12</v>
      </c>
      <c r="F8" s="24"/>
    </row>
    <row r="9" spans="1:6" ht="16.5" thickBot="1" x14ac:dyDescent="0.3">
      <c r="A9" s="64"/>
      <c r="B9" s="139"/>
      <c r="C9" s="49" t="s">
        <v>34</v>
      </c>
      <c r="D9" s="40">
        <v>9</v>
      </c>
      <c r="E9" s="31">
        <f t="shared" si="0"/>
        <v>9</v>
      </c>
      <c r="F9" s="24"/>
    </row>
    <row r="10" spans="1:6" ht="16.5" thickBot="1" x14ac:dyDescent="0.3">
      <c r="A10" s="64"/>
      <c r="B10" s="139"/>
      <c r="C10" s="49" t="s">
        <v>35</v>
      </c>
      <c r="D10" s="40">
        <v>18</v>
      </c>
      <c r="E10" s="31">
        <f t="shared" si="0"/>
        <v>18</v>
      </c>
      <c r="F10" s="24"/>
    </row>
    <row r="11" spans="1:6" ht="16.5" thickBot="1" x14ac:dyDescent="0.3">
      <c r="A11" s="64"/>
      <c r="B11" s="139"/>
      <c r="C11" s="49" t="s">
        <v>36</v>
      </c>
      <c r="D11" s="40">
        <v>12</v>
      </c>
      <c r="E11" s="31">
        <f t="shared" si="0"/>
        <v>12</v>
      </c>
      <c r="F11" s="24"/>
    </row>
    <row r="12" spans="1:6" ht="16.5" thickBot="1" x14ac:dyDescent="0.3">
      <c r="A12" s="64"/>
      <c r="B12" s="139"/>
      <c r="C12" s="49" t="s">
        <v>37</v>
      </c>
      <c r="D12" s="40">
        <v>0</v>
      </c>
      <c r="E12" s="31">
        <f t="shared" si="0"/>
        <v>0</v>
      </c>
      <c r="F12" s="24"/>
    </row>
    <row r="13" spans="1:6" ht="16.5" thickBot="1" x14ac:dyDescent="0.3">
      <c r="A13" s="64"/>
      <c r="B13" s="140"/>
      <c r="C13" s="56" t="s">
        <v>38</v>
      </c>
      <c r="D13" s="40">
        <v>6</v>
      </c>
      <c r="E13" s="31">
        <f t="shared" si="0"/>
        <v>6</v>
      </c>
      <c r="F13" s="25">
        <f>SUM(E7:E13)</f>
        <v>83</v>
      </c>
    </row>
    <row r="14" spans="1:6" ht="16.5" thickBot="1" x14ac:dyDescent="0.3">
      <c r="A14" s="64"/>
      <c r="B14" s="152" t="s">
        <v>175</v>
      </c>
      <c r="C14" s="53" t="s">
        <v>39</v>
      </c>
      <c r="D14" s="40">
        <v>9</v>
      </c>
      <c r="E14" s="31">
        <f t="shared" si="0"/>
        <v>9</v>
      </c>
      <c r="F14" s="20"/>
    </row>
    <row r="15" spans="1:6" ht="16.5" thickBot="1" x14ac:dyDescent="0.3">
      <c r="A15" s="64"/>
      <c r="B15" s="153"/>
      <c r="C15" s="50" t="s">
        <v>40</v>
      </c>
      <c r="D15" s="40">
        <v>18</v>
      </c>
      <c r="E15" s="31">
        <f t="shared" si="0"/>
        <v>18</v>
      </c>
      <c r="F15" s="21"/>
    </row>
    <row r="16" spans="1:6" ht="16.5" thickBot="1" x14ac:dyDescent="0.3">
      <c r="A16" s="64"/>
      <c r="B16" s="154"/>
      <c r="C16" s="54" t="s">
        <v>41</v>
      </c>
      <c r="D16" s="41">
        <v>21</v>
      </c>
      <c r="E16" s="31">
        <f t="shared" si="0"/>
        <v>21</v>
      </c>
      <c r="F16" s="22">
        <f>SUM(E14:E16)</f>
        <v>48</v>
      </c>
    </row>
    <row r="17" spans="1:6" ht="16.5" thickBot="1" x14ac:dyDescent="0.3">
      <c r="A17" s="64"/>
      <c r="B17" s="138" t="s">
        <v>42</v>
      </c>
      <c r="C17" s="55" t="s">
        <v>43</v>
      </c>
      <c r="D17" s="39">
        <v>10</v>
      </c>
      <c r="E17" s="31">
        <f t="shared" si="0"/>
        <v>10</v>
      </c>
      <c r="F17" s="23"/>
    </row>
    <row r="18" spans="1:6" ht="16.5" thickBot="1" x14ac:dyDescent="0.3">
      <c r="A18" s="64"/>
      <c r="B18" s="139"/>
      <c r="C18" s="49" t="s">
        <v>44</v>
      </c>
      <c r="D18" s="40">
        <v>9</v>
      </c>
      <c r="E18" s="31">
        <f t="shared" si="0"/>
        <v>9</v>
      </c>
      <c r="F18" s="24"/>
    </row>
    <row r="19" spans="1:6" ht="16.5" thickBot="1" x14ac:dyDescent="0.3">
      <c r="A19" s="64"/>
      <c r="B19" s="139"/>
      <c r="C19" s="49" t="s">
        <v>45</v>
      </c>
      <c r="D19" s="40">
        <v>11</v>
      </c>
      <c r="E19" s="31">
        <f t="shared" si="0"/>
        <v>11</v>
      </c>
      <c r="F19" s="24"/>
    </row>
    <row r="20" spans="1:6" ht="16.5" thickBot="1" x14ac:dyDescent="0.3">
      <c r="A20" s="64"/>
      <c r="B20" s="139"/>
      <c r="C20" s="49" t="s">
        <v>46</v>
      </c>
      <c r="D20" s="40">
        <v>2</v>
      </c>
      <c r="E20" s="31">
        <f t="shared" si="0"/>
        <v>2</v>
      </c>
      <c r="F20" s="24"/>
    </row>
    <row r="21" spans="1:6" ht="16.5" thickBot="1" x14ac:dyDescent="0.3">
      <c r="A21" s="64"/>
      <c r="B21" s="139"/>
      <c r="C21" s="49" t="s">
        <v>47</v>
      </c>
      <c r="D21" s="40">
        <v>20</v>
      </c>
      <c r="E21" s="31">
        <f t="shared" si="0"/>
        <v>20</v>
      </c>
      <c r="F21" s="24"/>
    </row>
    <row r="22" spans="1:6" ht="16.5" thickBot="1" x14ac:dyDescent="0.3">
      <c r="A22" s="64"/>
      <c r="B22" s="140"/>
      <c r="C22" s="56" t="s">
        <v>48</v>
      </c>
      <c r="D22" s="41">
        <v>18</v>
      </c>
      <c r="E22" s="31">
        <f t="shared" si="0"/>
        <v>18</v>
      </c>
      <c r="F22" s="25">
        <f>SUM(E17:E22)</f>
        <v>70</v>
      </c>
    </row>
    <row r="23" spans="1:6" ht="16.5" thickBot="1" x14ac:dyDescent="0.3">
      <c r="A23" s="64"/>
      <c r="B23" s="152" t="s">
        <v>176</v>
      </c>
      <c r="C23" s="53" t="s">
        <v>49</v>
      </c>
      <c r="D23" s="41">
        <v>1</v>
      </c>
      <c r="E23" s="31">
        <f t="shared" si="0"/>
        <v>1</v>
      </c>
      <c r="F23" s="20"/>
    </row>
    <row r="24" spans="1:6" ht="16.5" thickBot="1" x14ac:dyDescent="0.3">
      <c r="A24" s="64"/>
      <c r="B24" s="153"/>
      <c r="C24" s="50" t="s">
        <v>50</v>
      </c>
      <c r="D24" s="41">
        <v>19</v>
      </c>
      <c r="E24" s="31">
        <f t="shared" si="0"/>
        <v>19</v>
      </c>
      <c r="F24" s="21"/>
    </row>
    <row r="25" spans="1:6" ht="16.5" thickBot="1" x14ac:dyDescent="0.3">
      <c r="A25" s="64"/>
      <c r="B25" s="153"/>
      <c r="C25" s="50" t="s">
        <v>51</v>
      </c>
      <c r="D25" s="41">
        <v>0</v>
      </c>
      <c r="E25" s="31">
        <f t="shared" si="0"/>
        <v>0</v>
      </c>
      <c r="F25" s="21"/>
    </row>
    <row r="26" spans="1:6" ht="16.5" thickBot="1" x14ac:dyDescent="0.3">
      <c r="A26" s="64"/>
      <c r="B26" s="153"/>
      <c r="C26" s="50" t="s">
        <v>52</v>
      </c>
      <c r="D26" s="40">
        <v>6</v>
      </c>
      <c r="E26" s="31">
        <f t="shared" si="0"/>
        <v>6</v>
      </c>
      <c r="F26" s="21"/>
    </row>
    <row r="27" spans="1:6" ht="16.5" thickBot="1" x14ac:dyDescent="0.3">
      <c r="A27" s="64"/>
      <c r="B27" s="177"/>
      <c r="C27" s="54" t="s">
        <v>53</v>
      </c>
      <c r="D27" s="41">
        <v>8</v>
      </c>
      <c r="E27" s="31">
        <f t="shared" si="0"/>
        <v>8</v>
      </c>
      <c r="F27" s="22">
        <f>SUM(E23:E27)</f>
        <v>34</v>
      </c>
    </row>
    <row r="28" spans="1:6" ht="16.5" thickBot="1" x14ac:dyDescent="0.3">
      <c r="A28" s="64"/>
      <c r="B28" s="158" t="s">
        <v>54</v>
      </c>
      <c r="C28" s="76" t="s">
        <v>55</v>
      </c>
      <c r="D28" s="39">
        <v>0</v>
      </c>
      <c r="E28" s="31">
        <f t="shared" si="0"/>
        <v>0</v>
      </c>
      <c r="F28" s="23"/>
    </row>
    <row r="29" spans="1:6" ht="16.5" thickBot="1" x14ac:dyDescent="0.3">
      <c r="A29" s="64"/>
      <c r="B29" s="159"/>
      <c r="C29" s="77" t="s">
        <v>56</v>
      </c>
      <c r="D29" s="40">
        <v>22</v>
      </c>
      <c r="E29" s="31">
        <f t="shared" si="0"/>
        <v>22</v>
      </c>
      <c r="F29" s="24"/>
    </row>
    <row r="30" spans="1:6" ht="16.5" thickBot="1" x14ac:dyDescent="0.3">
      <c r="A30" s="64"/>
      <c r="B30" s="159"/>
      <c r="C30" s="77" t="s">
        <v>57</v>
      </c>
      <c r="D30" s="40">
        <v>22</v>
      </c>
      <c r="E30" s="31">
        <f t="shared" si="0"/>
        <v>22</v>
      </c>
      <c r="F30" s="24"/>
    </row>
    <row r="31" spans="1:6" ht="16.5" thickBot="1" x14ac:dyDescent="0.3">
      <c r="A31" s="64"/>
      <c r="B31" s="159"/>
      <c r="C31" s="77" t="s">
        <v>58</v>
      </c>
      <c r="D31" s="40">
        <v>25</v>
      </c>
      <c r="E31" s="31">
        <f t="shared" si="0"/>
        <v>25</v>
      </c>
      <c r="F31" s="24"/>
    </row>
    <row r="32" spans="1:6" x14ac:dyDescent="0.25">
      <c r="A32" s="64"/>
      <c r="B32" s="159"/>
      <c r="C32" s="77" t="s">
        <v>59</v>
      </c>
      <c r="D32" s="40">
        <v>12</v>
      </c>
      <c r="E32" s="83">
        <f t="shared" si="0"/>
        <v>12</v>
      </c>
      <c r="F32" s="24"/>
    </row>
    <row r="33" spans="1:6" ht="16.5" thickBot="1" x14ac:dyDescent="0.3">
      <c r="A33" s="44"/>
      <c r="B33" s="160"/>
      <c r="C33" s="99" t="s">
        <v>60</v>
      </c>
      <c r="D33" s="41">
        <v>11</v>
      </c>
      <c r="E33" s="95">
        <f t="shared" si="0"/>
        <v>11</v>
      </c>
      <c r="F33" s="91">
        <f>SUM(E28:E33)</f>
        <v>92</v>
      </c>
    </row>
    <row r="34" spans="1:6" x14ac:dyDescent="0.25">
      <c r="A34" s="64" t="s">
        <v>61</v>
      </c>
      <c r="B34" s="175" t="s">
        <v>192</v>
      </c>
      <c r="C34" s="90" t="s">
        <v>62</v>
      </c>
      <c r="D34" s="71">
        <v>17</v>
      </c>
      <c r="E34" s="72">
        <f t="shared" si="0"/>
        <v>17</v>
      </c>
      <c r="F34" s="98"/>
    </row>
    <row r="35" spans="1:6" x14ac:dyDescent="0.25">
      <c r="A35" s="64"/>
      <c r="B35" s="176"/>
      <c r="C35" s="74" t="s">
        <v>63</v>
      </c>
      <c r="D35" s="40">
        <v>11</v>
      </c>
      <c r="E35" s="92">
        <f t="shared" si="0"/>
        <v>11</v>
      </c>
      <c r="F35" s="93"/>
    </row>
    <row r="36" spans="1:6" x14ac:dyDescent="0.25">
      <c r="A36" s="64"/>
      <c r="B36" s="176"/>
      <c r="C36" s="88" t="s">
        <v>64</v>
      </c>
      <c r="D36" s="57">
        <v>0</v>
      </c>
      <c r="E36" s="92">
        <f t="shared" ref="E36:E66" si="1">SUM(D36:D36)</f>
        <v>0</v>
      </c>
      <c r="F36" s="93"/>
    </row>
    <row r="37" spans="1:6" s="87" customFormat="1" x14ac:dyDescent="0.25">
      <c r="A37" s="78"/>
      <c r="B37" s="176"/>
      <c r="C37" s="74" t="s">
        <v>65</v>
      </c>
      <c r="D37" s="40">
        <v>0</v>
      </c>
      <c r="E37" s="92">
        <f t="shared" si="1"/>
        <v>0</v>
      </c>
      <c r="F37" s="93"/>
    </row>
    <row r="38" spans="1:6" x14ac:dyDescent="0.25">
      <c r="A38" s="64"/>
      <c r="B38" s="176"/>
      <c r="C38" s="90" t="s">
        <v>66</v>
      </c>
      <c r="D38" s="71">
        <v>0</v>
      </c>
      <c r="E38" s="92">
        <f t="shared" si="1"/>
        <v>0</v>
      </c>
      <c r="F38" s="94"/>
    </row>
    <row r="39" spans="1:6" ht="16.5" thickBot="1" x14ac:dyDescent="0.3">
      <c r="A39" s="64"/>
      <c r="B39" s="176"/>
      <c r="C39" s="96" t="s">
        <v>67</v>
      </c>
      <c r="D39" s="41">
        <v>2</v>
      </c>
      <c r="E39" s="95">
        <f t="shared" si="1"/>
        <v>2</v>
      </c>
      <c r="F39" s="97">
        <f>SUM(E34:E39)</f>
        <v>30</v>
      </c>
    </row>
    <row r="40" spans="1:6" x14ac:dyDescent="0.25">
      <c r="A40" s="82"/>
      <c r="B40" s="102"/>
      <c r="C40" s="100" t="s">
        <v>68</v>
      </c>
      <c r="D40" s="39">
        <v>5</v>
      </c>
      <c r="E40" s="31">
        <f t="shared" si="1"/>
        <v>5</v>
      </c>
      <c r="F40" s="20"/>
    </row>
    <row r="41" spans="1:6" x14ac:dyDescent="0.25">
      <c r="A41" s="82"/>
      <c r="B41" s="103"/>
      <c r="C41" s="101" t="s">
        <v>18</v>
      </c>
      <c r="D41" s="40">
        <v>0</v>
      </c>
      <c r="E41" s="92">
        <f t="shared" si="1"/>
        <v>0</v>
      </c>
      <c r="F41" s="21"/>
    </row>
    <row r="42" spans="1:6" x14ac:dyDescent="0.25">
      <c r="A42" s="82"/>
      <c r="B42" s="103"/>
      <c r="C42" s="101" t="s">
        <v>69</v>
      </c>
      <c r="D42" s="40">
        <v>0</v>
      </c>
      <c r="E42" s="92">
        <f t="shared" si="1"/>
        <v>0</v>
      </c>
      <c r="F42" s="21"/>
    </row>
    <row r="43" spans="1:6" ht="23.25" customHeight="1" x14ac:dyDescent="0.25">
      <c r="A43" s="82"/>
      <c r="B43" s="104" t="s">
        <v>194</v>
      </c>
      <c r="C43" s="101" t="s">
        <v>70</v>
      </c>
      <c r="D43" s="40">
        <v>0</v>
      </c>
      <c r="E43" s="92">
        <f t="shared" si="1"/>
        <v>0</v>
      </c>
      <c r="F43" s="21"/>
    </row>
    <row r="44" spans="1:6" x14ac:dyDescent="0.25">
      <c r="A44" s="82"/>
      <c r="B44" s="103" t="s">
        <v>193</v>
      </c>
      <c r="C44" s="101" t="s">
        <v>94</v>
      </c>
      <c r="D44" s="40">
        <v>4</v>
      </c>
      <c r="E44" s="92">
        <f t="shared" si="1"/>
        <v>4</v>
      </c>
      <c r="F44" s="21"/>
    </row>
    <row r="45" spans="1:6" x14ac:dyDescent="0.25">
      <c r="A45" s="82"/>
      <c r="B45" s="103"/>
      <c r="C45" s="101" t="s">
        <v>95</v>
      </c>
      <c r="D45" s="40">
        <v>0</v>
      </c>
      <c r="E45" s="92">
        <f t="shared" si="1"/>
        <v>0</v>
      </c>
      <c r="F45" s="21"/>
    </row>
    <row r="46" spans="1:6" x14ac:dyDescent="0.25">
      <c r="A46" s="82"/>
      <c r="B46" s="103"/>
      <c r="C46" s="101" t="s">
        <v>17</v>
      </c>
      <c r="D46" s="40">
        <v>2</v>
      </c>
      <c r="E46" s="92">
        <f t="shared" si="1"/>
        <v>2</v>
      </c>
      <c r="F46" s="21"/>
    </row>
    <row r="47" spans="1:6" ht="16.5" thickBot="1" x14ac:dyDescent="0.3">
      <c r="A47" s="82"/>
      <c r="B47" s="105"/>
      <c r="C47" s="96" t="s">
        <v>96</v>
      </c>
      <c r="D47" s="41">
        <v>0</v>
      </c>
      <c r="E47" s="95">
        <f t="shared" si="1"/>
        <v>0</v>
      </c>
      <c r="F47" s="22">
        <f>SUM(E40:E47)</f>
        <v>11</v>
      </c>
    </row>
    <row r="48" spans="1:6" ht="16.5" thickBot="1" x14ac:dyDescent="0.3">
      <c r="A48" s="64"/>
      <c r="B48" s="161" t="s">
        <v>186</v>
      </c>
      <c r="C48" s="85" t="s">
        <v>12</v>
      </c>
      <c r="D48" s="71">
        <v>5</v>
      </c>
      <c r="E48" s="72">
        <f t="shared" si="1"/>
        <v>5</v>
      </c>
      <c r="F48" s="86"/>
    </row>
    <row r="49" spans="1:6" ht="16.5" thickBot="1" x14ac:dyDescent="0.3">
      <c r="A49" s="64"/>
      <c r="B49" s="139"/>
      <c r="C49" s="49" t="s">
        <v>71</v>
      </c>
      <c r="D49" s="40">
        <v>16</v>
      </c>
      <c r="E49" s="31">
        <f t="shared" si="1"/>
        <v>16</v>
      </c>
      <c r="F49" s="24"/>
    </row>
    <row r="50" spans="1:6" ht="16.5" thickBot="1" x14ac:dyDescent="0.3">
      <c r="A50" s="64"/>
      <c r="B50" s="139"/>
      <c r="C50" s="49" t="s">
        <v>75</v>
      </c>
      <c r="D50" s="40">
        <v>7</v>
      </c>
      <c r="E50" s="31">
        <f t="shared" si="1"/>
        <v>7</v>
      </c>
      <c r="F50" s="24"/>
    </row>
    <row r="51" spans="1:6" ht="16.5" thickBot="1" x14ac:dyDescent="0.3">
      <c r="A51" s="64"/>
      <c r="B51" s="139"/>
      <c r="C51" s="49" t="s">
        <v>77</v>
      </c>
      <c r="D51" s="40">
        <v>5</v>
      </c>
      <c r="E51" s="31">
        <f t="shared" si="1"/>
        <v>5</v>
      </c>
      <c r="F51" s="24"/>
    </row>
    <row r="52" spans="1:6" ht="16.5" thickBot="1" x14ac:dyDescent="0.3">
      <c r="A52" s="64"/>
      <c r="B52" s="139"/>
      <c r="C52" s="49" t="s">
        <v>72</v>
      </c>
      <c r="D52" s="40">
        <v>0</v>
      </c>
      <c r="E52" s="31">
        <f t="shared" si="1"/>
        <v>0</v>
      </c>
      <c r="F52" s="24"/>
    </row>
    <row r="53" spans="1:6" ht="16.5" thickBot="1" x14ac:dyDescent="0.3">
      <c r="A53" s="64"/>
      <c r="B53" s="139"/>
      <c r="C53" s="49" t="s">
        <v>167</v>
      </c>
      <c r="D53" s="40">
        <v>0</v>
      </c>
      <c r="E53" s="31">
        <f t="shared" si="1"/>
        <v>0</v>
      </c>
      <c r="F53" s="24"/>
    </row>
    <row r="54" spans="1:6" ht="16.5" thickBot="1" x14ac:dyDescent="0.3">
      <c r="A54" s="64"/>
      <c r="B54" s="139"/>
      <c r="C54" s="49" t="s">
        <v>74</v>
      </c>
      <c r="D54" s="40">
        <v>0</v>
      </c>
      <c r="E54" s="31">
        <f t="shared" si="1"/>
        <v>0</v>
      </c>
      <c r="F54" s="24"/>
    </row>
    <row r="55" spans="1:6" ht="16.5" thickBot="1" x14ac:dyDescent="0.3">
      <c r="A55" s="64"/>
      <c r="B55" s="139"/>
      <c r="C55" s="49" t="s">
        <v>76</v>
      </c>
      <c r="D55" s="40">
        <v>0</v>
      </c>
      <c r="E55" s="31">
        <f t="shared" si="1"/>
        <v>0</v>
      </c>
      <c r="F55" s="24"/>
    </row>
    <row r="56" spans="1:6" ht="16.5" thickBot="1" x14ac:dyDescent="0.3">
      <c r="A56" s="67"/>
      <c r="B56" s="162"/>
      <c r="C56" s="68" t="s">
        <v>86</v>
      </c>
      <c r="D56" s="40">
        <v>8</v>
      </c>
      <c r="E56" s="31">
        <f t="shared" si="1"/>
        <v>8</v>
      </c>
      <c r="F56" s="69"/>
    </row>
    <row r="57" spans="1:6" ht="16.5" thickBot="1" x14ac:dyDescent="0.3">
      <c r="A57" s="64"/>
      <c r="B57" s="140"/>
      <c r="C57" s="56" t="s">
        <v>73</v>
      </c>
      <c r="D57" s="40">
        <v>0</v>
      </c>
      <c r="E57" s="31">
        <f t="shared" si="1"/>
        <v>0</v>
      </c>
      <c r="F57" s="25">
        <f>SUM(E48:E57)</f>
        <v>41</v>
      </c>
    </row>
    <row r="58" spans="1:6" ht="16.5" thickBot="1" x14ac:dyDescent="0.3">
      <c r="A58" s="64"/>
      <c r="B58" s="152" t="s">
        <v>78</v>
      </c>
      <c r="C58" s="53" t="s">
        <v>79</v>
      </c>
      <c r="D58" s="39">
        <v>8</v>
      </c>
      <c r="E58" s="31">
        <f t="shared" si="1"/>
        <v>8</v>
      </c>
      <c r="F58" s="20"/>
    </row>
    <row r="59" spans="1:6" ht="16.5" thickBot="1" x14ac:dyDescent="0.3">
      <c r="A59" s="45"/>
      <c r="B59" s="153"/>
      <c r="C59" s="50" t="s">
        <v>85</v>
      </c>
      <c r="D59" s="40">
        <v>6</v>
      </c>
      <c r="E59" s="31">
        <f t="shared" si="1"/>
        <v>6</v>
      </c>
      <c r="F59" s="21"/>
    </row>
    <row r="60" spans="1:6" ht="16.5" thickBot="1" x14ac:dyDescent="0.3">
      <c r="A60" s="45"/>
      <c r="B60" s="153"/>
      <c r="C60" s="50" t="s">
        <v>80</v>
      </c>
      <c r="D60" s="40">
        <v>0</v>
      </c>
      <c r="E60" s="31">
        <f t="shared" si="1"/>
        <v>0</v>
      </c>
      <c r="F60" s="21"/>
    </row>
    <row r="61" spans="1:6" ht="16.5" thickBot="1" x14ac:dyDescent="0.3">
      <c r="A61" s="45"/>
      <c r="B61" s="153"/>
      <c r="C61" s="50" t="s">
        <v>81</v>
      </c>
      <c r="D61" s="40">
        <v>0</v>
      </c>
      <c r="E61" s="31">
        <f t="shared" si="1"/>
        <v>0</v>
      </c>
      <c r="F61" s="21"/>
    </row>
    <row r="62" spans="1:6" ht="16.5" thickBot="1" x14ac:dyDescent="0.3">
      <c r="A62" s="45"/>
      <c r="B62" s="153"/>
      <c r="C62" s="50" t="s">
        <v>82</v>
      </c>
      <c r="D62" s="40">
        <v>0</v>
      </c>
      <c r="E62" s="31">
        <f t="shared" si="1"/>
        <v>0</v>
      </c>
      <c r="F62" s="21"/>
    </row>
    <row r="63" spans="1:6" ht="16.5" thickBot="1" x14ac:dyDescent="0.3">
      <c r="A63" s="45"/>
      <c r="B63" s="153"/>
      <c r="C63" s="50" t="s">
        <v>84</v>
      </c>
      <c r="D63" s="40">
        <v>0</v>
      </c>
      <c r="E63" s="31">
        <f t="shared" si="1"/>
        <v>0</v>
      </c>
      <c r="F63" s="21"/>
    </row>
    <row r="64" spans="1:6" ht="16.5" thickBot="1" x14ac:dyDescent="0.3">
      <c r="A64" s="45"/>
      <c r="B64" s="154"/>
      <c r="C64" s="54" t="s">
        <v>83</v>
      </c>
      <c r="D64" s="40">
        <v>0</v>
      </c>
      <c r="E64" s="31">
        <f t="shared" si="1"/>
        <v>0</v>
      </c>
      <c r="F64" s="22">
        <f>SUM(E58:E64)</f>
        <v>14</v>
      </c>
    </row>
    <row r="65" spans="1:6" ht="16.5" thickBot="1" x14ac:dyDescent="0.3">
      <c r="A65" s="64"/>
      <c r="B65" s="61" t="s">
        <v>187</v>
      </c>
      <c r="C65" s="55" t="s">
        <v>16</v>
      </c>
      <c r="D65" s="39">
        <v>13</v>
      </c>
      <c r="E65" s="31">
        <f t="shared" si="1"/>
        <v>13</v>
      </c>
      <c r="F65" s="23"/>
    </row>
    <row r="66" spans="1:6" ht="16.5" thickBot="1" x14ac:dyDescent="0.3">
      <c r="A66" s="64"/>
      <c r="B66" s="62"/>
      <c r="C66" s="49" t="s">
        <v>97</v>
      </c>
      <c r="D66" s="40">
        <v>1</v>
      </c>
      <c r="E66" s="31">
        <f t="shared" si="1"/>
        <v>1</v>
      </c>
      <c r="F66" s="24"/>
    </row>
    <row r="67" spans="1:6" ht="16.5" thickBot="1" x14ac:dyDescent="0.3">
      <c r="A67" s="67"/>
      <c r="B67" s="70"/>
      <c r="C67" s="68" t="s">
        <v>87</v>
      </c>
      <c r="D67" s="57">
        <v>2</v>
      </c>
      <c r="E67" s="31">
        <f>SUM(D67)</f>
        <v>2</v>
      </c>
      <c r="F67" s="69"/>
    </row>
    <row r="68" spans="1:6" ht="16.5" thickBot="1" x14ac:dyDescent="0.3">
      <c r="A68" s="46"/>
      <c r="B68" s="63"/>
      <c r="C68" s="56" t="s">
        <v>98</v>
      </c>
      <c r="D68" s="41">
        <v>2</v>
      </c>
      <c r="E68" s="31">
        <f t="shared" ref="E68:E99" si="2">SUM(D68:D68)</f>
        <v>2</v>
      </c>
      <c r="F68" s="25">
        <f>SUM(E65:E68)</f>
        <v>18</v>
      </c>
    </row>
    <row r="69" spans="1:6" ht="16.5" thickBot="1" x14ac:dyDescent="0.3">
      <c r="A69" s="163" t="s">
        <v>172</v>
      </c>
      <c r="B69" s="166" t="s">
        <v>99</v>
      </c>
      <c r="C69" s="53" t="s">
        <v>100</v>
      </c>
      <c r="D69" s="39">
        <v>2</v>
      </c>
      <c r="E69" s="31">
        <f t="shared" si="2"/>
        <v>2</v>
      </c>
      <c r="F69" s="20"/>
    </row>
    <row r="70" spans="1:6" ht="16.5" thickBot="1" x14ac:dyDescent="0.3">
      <c r="A70" s="164"/>
      <c r="B70" s="167"/>
      <c r="C70" s="50" t="s">
        <v>104</v>
      </c>
      <c r="D70" s="40">
        <v>2</v>
      </c>
      <c r="E70" s="31">
        <f t="shared" si="2"/>
        <v>2</v>
      </c>
      <c r="F70" s="21"/>
    </row>
    <row r="71" spans="1:6" ht="16.5" thickBot="1" x14ac:dyDescent="0.3">
      <c r="A71" s="164"/>
      <c r="B71" s="167"/>
      <c r="C71" s="50" t="s">
        <v>105</v>
      </c>
      <c r="D71" s="40">
        <v>0</v>
      </c>
      <c r="E71" s="31">
        <f t="shared" si="2"/>
        <v>0</v>
      </c>
      <c r="F71" s="21"/>
    </row>
    <row r="72" spans="1:6" ht="16.5" thickBot="1" x14ac:dyDescent="0.3">
      <c r="A72" s="164"/>
      <c r="B72" s="167"/>
      <c r="C72" s="50" t="s">
        <v>107</v>
      </c>
      <c r="D72" s="40">
        <v>1</v>
      </c>
      <c r="E72" s="31">
        <f t="shared" si="2"/>
        <v>1</v>
      </c>
      <c r="F72" s="21"/>
    </row>
    <row r="73" spans="1:6" ht="16.5" thickBot="1" x14ac:dyDescent="0.3">
      <c r="A73" s="164"/>
      <c r="B73" s="167"/>
      <c r="C73" s="50" t="s">
        <v>168</v>
      </c>
      <c r="D73" s="40">
        <v>0</v>
      </c>
      <c r="E73" s="31">
        <f t="shared" si="2"/>
        <v>0</v>
      </c>
      <c r="F73" s="21"/>
    </row>
    <row r="74" spans="1:6" ht="16.5" thickBot="1" x14ac:dyDescent="0.3">
      <c r="A74" s="164"/>
      <c r="B74" s="167"/>
      <c r="C74" s="50" t="s">
        <v>28</v>
      </c>
      <c r="D74" s="40">
        <v>0</v>
      </c>
      <c r="E74" s="31">
        <f t="shared" si="2"/>
        <v>0</v>
      </c>
      <c r="F74" s="21"/>
    </row>
    <row r="75" spans="1:6" ht="16.5" thickBot="1" x14ac:dyDescent="0.3">
      <c r="A75" s="164"/>
      <c r="B75" s="167"/>
      <c r="C75" s="50" t="s">
        <v>101</v>
      </c>
      <c r="D75" s="40">
        <v>0</v>
      </c>
      <c r="E75" s="31">
        <f t="shared" si="2"/>
        <v>0</v>
      </c>
      <c r="F75" s="21"/>
    </row>
    <row r="76" spans="1:6" ht="16.5" thickBot="1" x14ac:dyDescent="0.3">
      <c r="A76" s="164"/>
      <c r="B76" s="167"/>
      <c r="C76" s="50" t="s">
        <v>102</v>
      </c>
      <c r="D76" s="40">
        <v>0</v>
      </c>
      <c r="E76" s="31">
        <f t="shared" si="2"/>
        <v>0</v>
      </c>
      <c r="F76" s="21"/>
    </row>
    <row r="77" spans="1:6" ht="16.5" thickBot="1" x14ac:dyDescent="0.3">
      <c r="A77" s="164"/>
      <c r="B77" s="167"/>
      <c r="C77" s="50" t="s">
        <v>103</v>
      </c>
      <c r="D77" s="40">
        <v>0</v>
      </c>
      <c r="E77" s="31">
        <f t="shared" si="2"/>
        <v>0</v>
      </c>
      <c r="F77" s="21"/>
    </row>
    <row r="78" spans="1:6" ht="16.5" thickBot="1" x14ac:dyDescent="0.3">
      <c r="A78" s="164"/>
      <c r="B78" s="167"/>
      <c r="C78" s="54" t="s">
        <v>106</v>
      </c>
      <c r="D78" s="40">
        <v>0</v>
      </c>
      <c r="E78" s="31">
        <f t="shared" si="2"/>
        <v>0</v>
      </c>
      <c r="F78" s="22">
        <f>SUM(E69:E78)</f>
        <v>5</v>
      </c>
    </row>
    <row r="79" spans="1:6" x14ac:dyDescent="0.25">
      <c r="A79" s="164"/>
      <c r="B79" s="168" t="s">
        <v>188</v>
      </c>
      <c r="C79" s="106" t="s">
        <v>108</v>
      </c>
      <c r="D79" s="107">
        <v>2</v>
      </c>
      <c r="E79" s="83">
        <f t="shared" si="2"/>
        <v>2</v>
      </c>
      <c r="F79" s="108"/>
    </row>
    <row r="80" spans="1:6" x14ac:dyDescent="0.25">
      <c r="A80" s="164"/>
      <c r="B80" s="169"/>
      <c r="C80" s="49" t="s">
        <v>112</v>
      </c>
      <c r="D80" s="40">
        <v>3</v>
      </c>
      <c r="E80" s="92">
        <f t="shared" si="2"/>
        <v>3</v>
      </c>
      <c r="F80" s="94"/>
    </row>
    <row r="81" spans="1:6" x14ac:dyDescent="0.25">
      <c r="A81" s="164"/>
      <c r="B81" s="169"/>
      <c r="C81" s="49" t="s">
        <v>113</v>
      </c>
      <c r="D81" s="40">
        <v>1</v>
      </c>
      <c r="E81" s="92">
        <f t="shared" si="2"/>
        <v>1</v>
      </c>
      <c r="F81" s="94"/>
    </row>
    <row r="82" spans="1:6" x14ac:dyDescent="0.25">
      <c r="A82" s="164"/>
      <c r="B82" s="169"/>
      <c r="C82" s="49" t="s">
        <v>109</v>
      </c>
      <c r="D82" s="40">
        <v>0</v>
      </c>
      <c r="E82" s="92">
        <f t="shared" si="2"/>
        <v>0</v>
      </c>
      <c r="F82" s="94"/>
    </row>
    <row r="83" spans="1:6" x14ac:dyDescent="0.25">
      <c r="A83" s="164"/>
      <c r="B83" s="169"/>
      <c r="C83" s="49" t="s">
        <v>110</v>
      </c>
      <c r="D83" s="40">
        <v>0</v>
      </c>
      <c r="E83" s="92">
        <f t="shared" si="2"/>
        <v>0</v>
      </c>
      <c r="F83" s="94"/>
    </row>
    <row r="84" spans="1:6" x14ac:dyDescent="0.25">
      <c r="A84" s="164"/>
      <c r="B84" s="169"/>
      <c r="C84" s="49" t="s">
        <v>111</v>
      </c>
      <c r="D84" s="40">
        <v>0</v>
      </c>
      <c r="E84" s="92">
        <f t="shared" si="2"/>
        <v>0</v>
      </c>
      <c r="F84" s="94"/>
    </row>
    <row r="85" spans="1:6" x14ac:dyDescent="0.25">
      <c r="A85" s="164"/>
      <c r="B85" s="170"/>
      <c r="C85" s="49" t="s">
        <v>114</v>
      </c>
      <c r="D85" s="27">
        <v>0</v>
      </c>
      <c r="E85" s="115">
        <f t="shared" si="2"/>
        <v>0</v>
      </c>
      <c r="F85" s="94"/>
    </row>
    <row r="86" spans="1:6" x14ac:dyDescent="0.25">
      <c r="A86" s="164"/>
      <c r="B86" s="171"/>
      <c r="C86" s="49" t="s">
        <v>117</v>
      </c>
      <c r="D86" s="27">
        <v>0</v>
      </c>
      <c r="E86" s="115">
        <f t="shared" si="2"/>
        <v>0</v>
      </c>
      <c r="F86" s="94"/>
    </row>
    <row r="87" spans="1:6" x14ac:dyDescent="0.25">
      <c r="A87" s="164"/>
      <c r="B87" s="171"/>
      <c r="C87" s="49" t="s">
        <v>115</v>
      </c>
      <c r="D87" s="27">
        <v>0</v>
      </c>
      <c r="E87" s="115">
        <f t="shared" si="2"/>
        <v>0</v>
      </c>
      <c r="F87" s="94"/>
    </row>
    <row r="88" spans="1:6" ht="16.5" thickBot="1" x14ac:dyDescent="0.3">
      <c r="A88" s="164"/>
      <c r="B88" s="172"/>
      <c r="C88" s="112" t="s">
        <v>116</v>
      </c>
      <c r="D88" s="113">
        <v>0</v>
      </c>
      <c r="E88" s="111">
        <f t="shared" si="2"/>
        <v>0</v>
      </c>
      <c r="F88" s="114">
        <f>SUM(E79:E88)</f>
        <v>6</v>
      </c>
    </row>
    <row r="89" spans="1:6" ht="16.5" thickBot="1" x14ac:dyDescent="0.3">
      <c r="A89" s="164"/>
      <c r="B89" s="173" t="s">
        <v>118</v>
      </c>
      <c r="C89" s="55" t="s">
        <v>119</v>
      </c>
      <c r="D89" s="71">
        <v>2</v>
      </c>
      <c r="E89" s="31">
        <f t="shared" si="2"/>
        <v>2</v>
      </c>
      <c r="F89" s="23"/>
    </row>
    <row r="90" spans="1:6" ht="16.5" thickBot="1" x14ac:dyDescent="0.3">
      <c r="A90" s="164"/>
      <c r="B90" s="171"/>
      <c r="C90" s="49" t="s">
        <v>120</v>
      </c>
      <c r="D90" s="40">
        <v>2</v>
      </c>
      <c r="E90" s="31">
        <f t="shared" si="2"/>
        <v>2</v>
      </c>
      <c r="F90" s="24"/>
    </row>
    <row r="91" spans="1:6" ht="16.5" thickBot="1" x14ac:dyDescent="0.3">
      <c r="A91" s="164"/>
      <c r="B91" s="172"/>
      <c r="C91" s="56" t="s">
        <v>121</v>
      </c>
      <c r="D91" s="40">
        <v>4</v>
      </c>
      <c r="E91" s="31">
        <f t="shared" si="2"/>
        <v>4</v>
      </c>
      <c r="F91" s="25">
        <f>SUM(E89:E91)</f>
        <v>8</v>
      </c>
    </row>
    <row r="92" spans="1:6" ht="16.5" thickBot="1" x14ac:dyDescent="0.3">
      <c r="A92" s="164"/>
      <c r="B92" s="166" t="s">
        <v>122</v>
      </c>
      <c r="C92" s="53" t="s">
        <v>123</v>
      </c>
      <c r="D92" s="39">
        <v>20</v>
      </c>
      <c r="E92" s="31">
        <f t="shared" si="2"/>
        <v>20</v>
      </c>
      <c r="F92" s="20"/>
    </row>
    <row r="93" spans="1:6" ht="16.5" thickBot="1" x14ac:dyDescent="0.3">
      <c r="A93" s="164"/>
      <c r="B93" s="167"/>
      <c r="C93" s="50" t="s">
        <v>125</v>
      </c>
      <c r="D93" s="40">
        <v>10</v>
      </c>
      <c r="E93" s="31">
        <f t="shared" si="2"/>
        <v>10</v>
      </c>
      <c r="F93" s="21"/>
    </row>
    <row r="94" spans="1:6" ht="16.5" thickBot="1" x14ac:dyDescent="0.3">
      <c r="A94" s="164"/>
      <c r="B94" s="167"/>
      <c r="C94" s="50" t="s">
        <v>126</v>
      </c>
      <c r="D94" s="40">
        <v>0</v>
      </c>
      <c r="E94" s="31">
        <f t="shared" si="2"/>
        <v>0</v>
      </c>
      <c r="F94" s="21"/>
    </row>
    <row r="95" spans="1:6" ht="16.5" thickBot="1" x14ac:dyDescent="0.3">
      <c r="A95" s="164"/>
      <c r="B95" s="174"/>
      <c r="C95" s="54" t="s">
        <v>124</v>
      </c>
      <c r="D95" s="40">
        <v>0</v>
      </c>
      <c r="E95" s="31">
        <f t="shared" si="2"/>
        <v>0</v>
      </c>
      <c r="F95" s="22">
        <f>SUM(E92:E95)</f>
        <v>30</v>
      </c>
    </row>
    <row r="96" spans="1:6" ht="16.5" thickBot="1" x14ac:dyDescent="0.3">
      <c r="A96" s="164"/>
      <c r="B96" s="155" t="s">
        <v>196</v>
      </c>
      <c r="C96" s="55" t="s">
        <v>133</v>
      </c>
      <c r="D96" s="39">
        <v>2</v>
      </c>
      <c r="E96" s="31">
        <f t="shared" si="2"/>
        <v>2</v>
      </c>
      <c r="F96" s="23"/>
    </row>
    <row r="97" spans="1:12" ht="16.5" thickBot="1" x14ac:dyDescent="0.3">
      <c r="A97" s="164"/>
      <c r="B97" s="156"/>
      <c r="C97" s="49" t="s">
        <v>136</v>
      </c>
      <c r="D97" s="40">
        <v>0</v>
      </c>
      <c r="E97" s="31">
        <f t="shared" si="2"/>
        <v>0</v>
      </c>
      <c r="F97" s="24"/>
    </row>
    <row r="98" spans="1:12" ht="16.5" thickBot="1" x14ac:dyDescent="0.3">
      <c r="A98" s="164"/>
      <c r="B98" s="156"/>
      <c r="C98" s="49" t="s">
        <v>134</v>
      </c>
      <c r="D98" s="40">
        <v>0</v>
      </c>
      <c r="E98" s="31">
        <f t="shared" si="2"/>
        <v>0</v>
      </c>
      <c r="F98" s="24"/>
    </row>
    <row r="99" spans="1:12" x14ac:dyDescent="0.25">
      <c r="A99" s="164"/>
      <c r="B99" s="156"/>
      <c r="C99" s="49" t="s">
        <v>135</v>
      </c>
      <c r="D99" s="40">
        <v>0</v>
      </c>
      <c r="E99" s="31">
        <f t="shared" si="2"/>
        <v>0</v>
      </c>
      <c r="F99" s="24"/>
    </row>
    <row r="100" spans="1:12" ht="16.5" thickBot="1" x14ac:dyDescent="0.3">
      <c r="A100" s="164"/>
      <c r="B100" s="156"/>
      <c r="C100" s="89" t="s">
        <v>88</v>
      </c>
      <c r="D100" s="71">
        <v>3</v>
      </c>
      <c r="E100" s="72">
        <f t="shared" ref="E100:E131" si="3">SUM(D100:D100)</f>
        <v>3</v>
      </c>
      <c r="F100" s="132"/>
      <c r="L100" s="117"/>
    </row>
    <row r="101" spans="1:12" ht="16.5" thickBot="1" x14ac:dyDescent="0.3">
      <c r="A101" s="164"/>
      <c r="B101" s="156"/>
      <c r="C101" s="50" t="s">
        <v>89</v>
      </c>
      <c r="D101" s="40">
        <v>1</v>
      </c>
      <c r="E101" s="31">
        <f t="shared" si="3"/>
        <v>1</v>
      </c>
      <c r="F101" s="21"/>
    </row>
    <row r="102" spans="1:12" ht="16.5" thickBot="1" x14ac:dyDescent="0.3">
      <c r="A102" s="164"/>
      <c r="B102" s="156"/>
      <c r="C102" s="50" t="s">
        <v>93</v>
      </c>
      <c r="D102" s="40">
        <v>1</v>
      </c>
      <c r="E102" s="31">
        <f t="shared" si="3"/>
        <v>1</v>
      </c>
      <c r="F102" s="21"/>
    </row>
    <row r="103" spans="1:12" ht="16.5" thickBot="1" x14ac:dyDescent="0.3">
      <c r="A103" s="164"/>
      <c r="B103" s="156"/>
      <c r="C103" s="50" t="s">
        <v>92</v>
      </c>
      <c r="D103" s="40">
        <v>4</v>
      </c>
      <c r="E103" s="31">
        <f t="shared" si="3"/>
        <v>4</v>
      </c>
      <c r="F103" s="26"/>
    </row>
    <row r="104" spans="1:12" ht="16.5" thickBot="1" x14ac:dyDescent="0.3">
      <c r="A104" s="164"/>
      <c r="B104" s="156"/>
      <c r="C104" s="50" t="s">
        <v>91</v>
      </c>
      <c r="D104" s="40">
        <v>0</v>
      </c>
      <c r="E104" s="31">
        <f t="shared" si="3"/>
        <v>0</v>
      </c>
      <c r="F104" s="21"/>
    </row>
    <row r="105" spans="1:12" ht="16.5" thickBot="1" x14ac:dyDescent="0.3">
      <c r="A105" s="165"/>
      <c r="B105" s="157"/>
      <c r="C105" s="54" t="s">
        <v>90</v>
      </c>
      <c r="D105" s="41">
        <v>0</v>
      </c>
      <c r="E105" s="109">
        <f t="shared" si="3"/>
        <v>0</v>
      </c>
      <c r="F105" s="22">
        <f>SUM(E96:E105)</f>
        <v>11</v>
      </c>
    </row>
    <row r="106" spans="1:12" ht="16.5" thickBot="1" x14ac:dyDescent="0.3">
      <c r="A106" s="141" t="s">
        <v>173</v>
      </c>
      <c r="B106" s="142" t="s">
        <v>195</v>
      </c>
      <c r="C106" s="110" t="s">
        <v>127</v>
      </c>
      <c r="D106" s="71">
        <v>1</v>
      </c>
      <c r="E106" s="119">
        <f t="shared" si="3"/>
        <v>1</v>
      </c>
      <c r="F106" s="122"/>
    </row>
    <row r="107" spans="1:12" ht="16.5" thickBot="1" x14ac:dyDescent="0.3">
      <c r="A107" s="141"/>
      <c r="B107" s="143"/>
      <c r="C107" s="77" t="s">
        <v>132</v>
      </c>
      <c r="D107" s="40">
        <v>0</v>
      </c>
      <c r="E107" s="120">
        <f t="shared" si="3"/>
        <v>0</v>
      </c>
      <c r="F107" s="123"/>
    </row>
    <row r="108" spans="1:12" ht="16.5" thickBot="1" x14ac:dyDescent="0.3">
      <c r="A108" s="64"/>
      <c r="B108" s="143"/>
      <c r="C108" s="77" t="s">
        <v>128</v>
      </c>
      <c r="D108" s="40">
        <v>0</v>
      </c>
      <c r="E108" s="120">
        <f t="shared" si="3"/>
        <v>0</v>
      </c>
      <c r="F108" s="123"/>
    </row>
    <row r="109" spans="1:12" ht="16.5" thickBot="1" x14ac:dyDescent="0.3">
      <c r="A109" s="64"/>
      <c r="B109" s="143"/>
      <c r="C109" s="77" t="s">
        <v>129</v>
      </c>
      <c r="D109" s="40">
        <v>0</v>
      </c>
      <c r="E109" s="120">
        <f t="shared" si="3"/>
        <v>0</v>
      </c>
      <c r="F109" s="123"/>
    </row>
    <row r="110" spans="1:12" x14ac:dyDescent="0.25">
      <c r="A110" s="64"/>
      <c r="B110" s="143"/>
      <c r="C110" s="116" t="s">
        <v>130</v>
      </c>
      <c r="D110" s="57">
        <v>0</v>
      </c>
      <c r="E110" s="121">
        <f t="shared" si="3"/>
        <v>0</v>
      </c>
      <c r="F110" s="124"/>
    </row>
    <row r="111" spans="1:12" x14ac:dyDescent="0.25">
      <c r="A111" s="64"/>
      <c r="B111" s="143"/>
      <c r="C111" s="77" t="s">
        <v>131</v>
      </c>
      <c r="D111" s="40">
        <v>0</v>
      </c>
      <c r="E111" s="118">
        <f t="shared" si="3"/>
        <v>0</v>
      </c>
      <c r="F111" s="123"/>
    </row>
    <row r="112" spans="1:12" ht="16.5" thickBot="1" x14ac:dyDescent="0.3">
      <c r="A112" s="82"/>
      <c r="B112" s="143"/>
      <c r="C112" s="110" t="s">
        <v>143</v>
      </c>
      <c r="D112" s="71">
        <v>2</v>
      </c>
      <c r="E112" s="119">
        <f t="shared" si="3"/>
        <v>2</v>
      </c>
      <c r="F112" s="125"/>
    </row>
    <row r="113" spans="1:6" ht="16.5" thickBot="1" x14ac:dyDescent="0.3">
      <c r="A113" s="82"/>
      <c r="B113" s="143"/>
      <c r="C113" s="77" t="s">
        <v>146</v>
      </c>
      <c r="D113" s="40">
        <v>0</v>
      </c>
      <c r="E113" s="120">
        <f t="shared" si="3"/>
        <v>0</v>
      </c>
      <c r="F113" s="123"/>
    </row>
    <row r="114" spans="1:6" ht="16.5" thickBot="1" x14ac:dyDescent="0.3">
      <c r="A114" s="82"/>
      <c r="B114" s="143"/>
      <c r="C114" s="77" t="s">
        <v>147</v>
      </c>
      <c r="D114" s="40">
        <v>0</v>
      </c>
      <c r="E114" s="120">
        <f t="shared" si="3"/>
        <v>0</v>
      </c>
      <c r="F114" s="123"/>
    </row>
    <row r="115" spans="1:6" ht="16.5" thickBot="1" x14ac:dyDescent="0.3">
      <c r="A115" s="82"/>
      <c r="B115" s="143"/>
      <c r="C115" s="77" t="s">
        <v>144</v>
      </c>
      <c r="D115" s="40">
        <v>0</v>
      </c>
      <c r="E115" s="120">
        <f t="shared" si="3"/>
        <v>0</v>
      </c>
      <c r="F115" s="123"/>
    </row>
    <row r="116" spans="1:6" ht="16.5" thickBot="1" x14ac:dyDescent="0.3">
      <c r="A116" s="82"/>
      <c r="B116" s="144"/>
      <c r="C116" s="99" t="s">
        <v>145</v>
      </c>
      <c r="D116" s="41">
        <v>0</v>
      </c>
      <c r="E116" s="127">
        <f t="shared" si="3"/>
        <v>0</v>
      </c>
      <c r="F116" s="126">
        <f>SUM(E106:E116)</f>
        <v>3</v>
      </c>
    </row>
    <row r="117" spans="1:6" ht="16.5" thickBot="1" x14ac:dyDescent="0.3">
      <c r="A117" s="82"/>
      <c r="B117" s="145" t="s">
        <v>137</v>
      </c>
      <c r="C117" s="89" t="s">
        <v>138</v>
      </c>
      <c r="D117" s="71">
        <v>4</v>
      </c>
      <c r="E117" s="72">
        <f t="shared" si="3"/>
        <v>4</v>
      </c>
      <c r="F117" s="20"/>
    </row>
    <row r="118" spans="1:6" ht="16.5" thickBot="1" x14ac:dyDescent="0.3">
      <c r="A118" s="82"/>
      <c r="B118" s="145"/>
      <c r="C118" s="50" t="s">
        <v>142</v>
      </c>
      <c r="D118" s="40">
        <v>0</v>
      </c>
      <c r="E118" s="31">
        <f t="shared" si="3"/>
        <v>0</v>
      </c>
      <c r="F118" s="21"/>
    </row>
    <row r="119" spans="1:6" ht="16.5" thickBot="1" x14ac:dyDescent="0.3">
      <c r="A119" s="82"/>
      <c r="B119" s="145"/>
      <c r="C119" s="50" t="s">
        <v>169</v>
      </c>
      <c r="D119" s="40">
        <v>0</v>
      </c>
      <c r="E119" s="31">
        <f t="shared" si="3"/>
        <v>0</v>
      </c>
      <c r="F119" s="21"/>
    </row>
    <row r="120" spans="1:6" ht="16.5" thickBot="1" x14ac:dyDescent="0.3">
      <c r="A120" s="82"/>
      <c r="B120" s="145"/>
      <c r="C120" s="50" t="s">
        <v>139</v>
      </c>
      <c r="D120" s="40">
        <v>0</v>
      </c>
      <c r="E120" s="31">
        <f t="shared" si="3"/>
        <v>0</v>
      </c>
      <c r="F120" s="21"/>
    </row>
    <row r="121" spans="1:6" ht="16.5" thickBot="1" x14ac:dyDescent="0.3">
      <c r="A121" s="82"/>
      <c r="B121" s="145"/>
      <c r="C121" s="50" t="s">
        <v>140</v>
      </c>
      <c r="D121" s="40">
        <v>0</v>
      </c>
      <c r="E121" s="31">
        <f t="shared" si="3"/>
        <v>0</v>
      </c>
      <c r="F121" s="21"/>
    </row>
    <row r="122" spans="1:6" ht="16.5" thickBot="1" x14ac:dyDescent="0.3">
      <c r="A122" s="82"/>
      <c r="B122" s="146"/>
      <c r="C122" s="54" t="s">
        <v>141</v>
      </c>
      <c r="D122" s="40">
        <v>0</v>
      </c>
      <c r="E122" s="31">
        <f t="shared" si="3"/>
        <v>0</v>
      </c>
      <c r="F122" s="84">
        <f>SUM(E117:E122)</f>
        <v>4</v>
      </c>
    </row>
    <row r="123" spans="1:6" ht="16.5" thickBot="1" x14ac:dyDescent="0.3">
      <c r="A123" s="75"/>
      <c r="B123" s="147" t="s">
        <v>189</v>
      </c>
      <c r="C123" s="73" t="s">
        <v>148</v>
      </c>
      <c r="D123" s="65">
        <v>10</v>
      </c>
      <c r="E123" s="120">
        <f t="shared" si="3"/>
        <v>10</v>
      </c>
      <c r="F123" s="128"/>
    </row>
    <row r="124" spans="1:6" ht="16.5" thickBot="1" x14ac:dyDescent="0.3">
      <c r="A124" s="75"/>
      <c r="B124" s="148"/>
      <c r="C124" s="74" t="s">
        <v>149</v>
      </c>
      <c r="D124" s="66">
        <v>4</v>
      </c>
      <c r="E124" s="120">
        <f t="shared" si="3"/>
        <v>4</v>
      </c>
      <c r="F124" s="129"/>
    </row>
    <row r="125" spans="1:6" ht="16.5" thickBot="1" x14ac:dyDescent="0.3">
      <c r="A125" s="75"/>
      <c r="B125" s="148"/>
      <c r="C125" s="74" t="s">
        <v>151</v>
      </c>
      <c r="D125" s="66">
        <v>2</v>
      </c>
      <c r="E125" s="120">
        <f t="shared" si="3"/>
        <v>2</v>
      </c>
      <c r="F125" s="129"/>
    </row>
    <row r="126" spans="1:6" ht="16.5" thickBot="1" x14ac:dyDescent="0.3">
      <c r="A126" s="75"/>
      <c r="B126" s="148"/>
      <c r="C126" s="74" t="s">
        <v>153</v>
      </c>
      <c r="D126" s="66">
        <v>0</v>
      </c>
      <c r="E126" s="120">
        <f t="shared" si="3"/>
        <v>0</v>
      </c>
      <c r="F126" s="129"/>
    </row>
    <row r="127" spans="1:6" ht="16.5" thickBot="1" x14ac:dyDescent="0.3">
      <c r="A127" s="75"/>
      <c r="B127" s="148"/>
      <c r="C127" s="74" t="s">
        <v>152</v>
      </c>
      <c r="D127" s="66">
        <v>2</v>
      </c>
      <c r="E127" s="120">
        <f t="shared" si="3"/>
        <v>2</v>
      </c>
      <c r="F127" s="129"/>
    </row>
    <row r="128" spans="1:6" x14ac:dyDescent="0.25">
      <c r="A128" s="75"/>
      <c r="B128" s="148"/>
      <c r="C128" s="74" t="s">
        <v>150</v>
      </c>
      <c r="D128" s="66">
        <v>0</v>
      </c>
      <c r="E128" s="120">
        <f t="shared" si="3"/>
        <v>0</v>
      </c>
      <c r="F128" s="129"/>
    </row>
    <row r="129" spans="1:6" ht="16.5" thickBot="1" x14ac:dyDescent="0.3">
      <c r="A129" s="78"/>
      <c r="B129" s="149"/>
      <c r="C129" s="79" t="s">
        <v>154</v>
      </c>
      <c r="D129" s="71">
        <v>8</v>
      </c>
      <c r="E129" s="119">
        <f t="shared" si="3"/>
        <v>8</v>
      </c>
      <c r="F129" s="125"/>
    </row>
    <row r="130" spans="1:6" ht="16.5" thickBot="1" x14ac:dyDescent="0.3">
      <c r="A130" s="78"/>
      <c r="B130" s="150"/>
      <c r="C130" s="80" t="s">
        <v>155</v>
      </c>
      <c r="D130" s="40">
        <v>7</v>
      </c>
      <c r="E130" s="120">
        <f t="shared" si="3"/>
        <v>7</v>
      </c>
      <c r="F130" s="123"/>
    </row>
    <row r="131" spans="1:6" ht="16.5" thickBot="1" x14ac:dyDescent="0.3">
      <c r="A131" s="78"/>
      <c r="B131" s="151"/>
      <c r="C131" s="81" t="s">
        <v>156</v>
      </c>
      <c r="D131" s="41">
        <v>3</v>
      </c>
      <c r="E131" s="120">
        <f t="shared" si="3"/>
        <v>3</v>
      </c>
      <c r="F131" s="126">
        <f>SUM(E123:E131)</f>
        <v>36</v>
      </c>
    </row>
    <row r="132" spans="1:6" ht="16.5" thickBot="1" x14ac:dyDescent="0.3">
      <c r="A132" s="64"/>
      <c r="B132" s="152" t="s">
        <v>157</v>
      </c>
      <c r="C132" s="53" t="s">
        <v>158</v>
      </c>
      <c r="D132" s="41">
        <v>5</v>
      </c>
      <c r="E132" s="31">
        <f t="shared" ref="E132:E140" si="4">SUM(D132:D132)</f>
        <v>5</v>
      </c>
      <c r="F132" s="20"/>
    </row>
    <row r="133" spans="1:6" ht="16.5" thickBot="1" x14ac:dyDescent="0.3">
      <c r="A133" s="64"/>
      <c r="B133" s="153"/>
      <c r="C133" s="50" t="s">
        <v>159</v>
      </c>
      <c r="D133" s="41">
        <v>3</v>
      </c>
      <c r="E133" s="31">
        <f t="shared" si="4"/>
        <v>3</v>
      </c>
      <c r="F133" s="21"/>
    </row>
    <row r="134" spans="1:6" ht="16.5" thickBot="1" x14ac:dyDescent="0.3">
      <c r="A134" s="64"/>
      <c r="B134" s="153"/>
      <c r="C134" s="50" t="s">
        <v>162</v>
      </c>
      <c r="D134" s="41">
        <v>0</v>
      </c>
      <c r="E134" s="31">
        <f t="shared" si="4"/>
        <v>0</v>
      </c>
      <c r="F134" s="21"/>
    </row>
    <row r="135" spans="1:6" ht="16.5" thickBot="1" x14ac:dyDescent="0.3">
      <c r="A135" s="64"/>
      <c r="B135" s="153"/>
      <c r="C135" s="50" t="s">
        <v>160</v>
      </c>
      <c r="D135" s="41">
        <v>0</v>
      </c>
      <c r="E135" s="31">
        <f t="shared" si="4"/>
        <v>0</v>
      </c>
      <c r="F135" s="21"/>
    </row>
    <row r="136" spans="1:6" ht="16.5" thickBot="1" x14ac:dyDescent="0.3">
      <c r="A136" s="64"/>
      <c r="B136" s="153"/>
      <c r="C136" s="50" t="s">
        <v>178</v>
      </c>
      <c r="D136" s="40">
        <v>0</v>
      </c>
      <c r="E136" s="31">
        <f t="shared" si="4"/>
        <v>0</v>
      </c>
      <c r="F136" s="21"/>
    </row>
    <row r="137" spans="1:6" ht="16.5" thickBot="1" x14ac:dyDescent="0.3">
      <c r="A137" s="64"/>
      <c r="B137" s="154"/>
      <c r="C137" s="54" t="s">
        <v>161</v>
      </c>
      <c r="D137" s="41">
        <v>0</v>
      </c>
      <c r="E137" s="31">
        <f t="shared" si="4"/>
        <v>0</v>
      </c>
      <c r="F137" s="22">
        <f>SUM(E132:E137)</f>
        <v>8</v>
      </c>
    </row>
    <row r="138" spans="1:6" ht="16.5" thickBot="1" x14ac:dyDescent="0.3">
      <c r="A138" s="64"/>
      <c r="B138" s="138" t="s">
        <v>163</v>
      </c>
      <c r="C138" s="55" t="s">
        <v>164</v>
      </c>
      <c r="D138" s="41">
        <v>1</v>
      </c>
      <c r="E138" s="31">
        <f t="shared" si="4"/>
        <v>1</v>
      </c>
      <c r="F138" s="23"/>
    </row>
    <row r="139" spans="1:6" ht="16.5" thickBot="1" x14ac:dyDescent="0.3">
      <c r="A139" s="64"/>
      <c r="B139" s="139"/>
      <c r="C139" s="49" t="s">
        <v>165</v>
      </c>
      <c r="D139" s="41">
        <v>0</v>
      </c>
      <c r="E139" s="31">
        <f t="shared" si="4"/>
        <v>0</v>
      </c>
      <c r="F139" s="24"/>
    </row>
    <row r="140" spans="1:6" ht="16.5" thickBot="1" x14ac:dyDescent="0.3">
      <c r="A140" s="44"/>
      <c r="B140" s="140"/>
      <c r="C140" s="56" t="s">
        <v>166</v>
      </c>
      <c r="D140" s="41">
        <v>1</v>
      </c>
      <c r="E140" s="31">
        <f t="shared" si="4"/>
        <v>1</v>
      </c>
      <c r="F140" s="25">
        <f>SUM(E138:E140)</f>
        <v>2</v>
      </c>
    </row>
    <row r="141" spans="1:6" s="15" customFormat="1" ht="16.5" thickBot="1" x14ac:dyDescent="0.3">
      <c r="A141" s="47"/>
      <c r="B141" s="58"/>
      <c r="C141" s="59" t="s">
        <v>170</v>
      </c>
      <c r="D141" s="59">
        <f t="shared" ref="D141:E141" si="5">SUM(D3:D140)</f>
        <v>566</v>
      </c>
      <c r="E141" s="59">
        <f t="shared" si="5"/>
        <v>566</v>
      </c>
      <c r="F141" s="60">
        <f>SUM(F3:F140)</f>
        <v>566</v>
      </c>
    </row>
    <row r="144" spans="1:6" x14ac:dyDescent="0.25">
      <c r="A144" s="15" t="s">
        <v>179</v>
      </c>
    </row>
  </sheetData>
  <mergeCells count="26">
    <mergeCell ref="B23:B27"/>
    <mergeCell ref="A1:F1"/>
    <mergeCell ref="B4:B6"/>
    <mergeCell ref="B7:B13"/>
    <mergeCell ref="B14:B16"/>
    <mergeCell ref="B17:B22"/>
    <mergeCell ref="B96:B105"/>
    <mergeCell ref="B28:B33"/>
    <mergeCell ref="B48:B57"/>
    <mergeCell ref="B58:B64"/>
    <mergeCell ref="A69:A105"/>
    <mergeCell ref="B69:B78"/>
    <mergeCell ref="B79:B84"/>
    <mergeCell ref="B85:B88"/>
    <mergeCell ref="B89:B91"/>
    <mergeCell ref="B92:B95"/>
    <mergeCell ref="B34:B37"/>
    <mergeCell ref="B38:B39"/>
    <mergeCell ref="B138:B140"/>
    <mergeCell ref="A106:A107"/>
    <mergeCell ref="B106:B111"/>
    <mergeCell ref="B112:B116"/>
    <mergeCell ref="B117:B122"/>
    <mergeCell ref="B123:B128"/>
    <mergeCell ref="B129:B131"/>
    <mergeCell ref="B132:B1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22416A8C608F488112AF3787D9D22A" ma:contentTypeVersion="1" ma:contentTypeDescription="Create a new document." ma:contentTypeScope="" ma:versionID="5a9bfeead81fdf4ff77c8a27f47283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28b703dd574799a92ef0e49eac5b57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15834C-AFE2-43CB-90FC-339A41968117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F77A12-EADD-4F48-AF1D-CD6E6BFBE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AA7072-971F-469C-86E8-F5EE7EA6ED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</vt:lpstr>
      <vt:lpstr>Division and Station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Probationer Gardai by Division and Station</dc:title>
  <dc:subject>Probationer Gardai by Division and Station</dc:subject>
  <dc:creator>Farrelll</dc:creator>
  <cp:keywords>Probationer Gardai</cp:keywords>
  <cp:lastModifiedBy>Clarke, Brian</cp:lastModifiedBy>
  <cp:lastPrinted>2023-01-13T16:19:53Z</cp:lastPrinted>
  <dcterms:created xsi:type="dcterms:W3CDTF">2021-03-26T16:46:21Z</dcterms:created>
  <dcterms:modified xsi:type="dcterms:W3CDTF">2026-08-11T12:03:32Z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0x0101002822416A8C608F488112AF3787D9D22A</vt:lpwstr>
  </property>
  <property fmtid="{D5CDD505-2E9C-101B-9397-08002B2CF9AE}" pid="3" name="eDocs_FileTopics">
    <vt:lpwstr>11;#Agency|44108fae-445a-4354-acc4-156e9c8f5b42</vt:lpwstr>
  </property>
  <property fmtid="{D5CDD505-2E9C-101B-9397-08002B2CF9AE}" pid="4" name="eDocs_SeriesSubSeriesTaxHTField0">
    <vt:lpwstr>052|ccda36fd-e43f-4dbc-8518-92979d187487</vt:lpwstr>
  </property>
  <property fmtid="{D5CDD505-2E9C-101B-9397-08002B2CF9AE}" pid="5" name="eDocs_FileStatus">
    <vt:lpwstr>Live</vt:lpwstr>
  </property>
  <property fmtid="{D5CDD505-2E9C-101B-9397-08002B2CF9AE}" pid="6" name="eDocs_Year">
    <vt:lpwstr>3;#2019|b7efb421-d883-499e-a0fa-62c55daad1bc</vt:lpwstr>
  </property>
  <property fmtid="{D5CDD505-2E9C-101B-9397-08002B2CF9AE}" pid="7" name="eDocs_FileTopicsTaxHTField0">
    <vt:lpwstr>Agency|44108fae-445a-4354-acc4-156e9c8f5b42</vt:lpwstr>
  </property>
  <property fmtid="{D5CDD505-2E9C-101B-9397-08002B2CF9AE}" pid="8" name="eDocs_YearTaxHTField0">
    <vt:lpwstr>2019|b7efb421-d883-499e-a0fa-62c55daad1bc</vt:lpwstr>
  </property>
  <property fmtid="{D5CDD505-2E9C-101B-9397-08002B2CF9AE}" pid="9" name="TaxCatchAll">
    <vt:lpwstr>11;#Agency|44108fae-445a-4354-acc4-156e9c8f5b42;#4;#052|ccda36fd-e43f-4dbc-8518-92979d187487;#3;#2019|b7efb421-d883-499e-a0fa-62c55daad1bc;#10;#Public|91ebc7df-fdea-469a-974d-fda54c68dfd8</vt:lpwstr>
  </property>
  <property fmtid="{D5CDD505-2E9C-101B-9397-08002B2CF9AE}" pid="10" name="eDocs_FileName">
    <vt:lpwstr>DJE052-006-2019</vt:lpwstr>
  </property>
  <property fmtid="{D5CDD505-2E9C-101B-9397-08002B2CF9AE}" pid="11" name="eDocs_SeriesSubSeries">
    <vt:lpwstr>4;#052|ccda36fd-e43f-4dbc-8518-92979d187487</vt:lpwstr>
  </property>
  <property fmtid="{D5CDD505-2E9C-101B-9397-08002B2CF9AE}" pid="12" name="eDocs_SecurityClassificationTaxHTField0">
    <vt:lpwstr>Public|91ebc7df-fdea-469a-974d-fda54c68dfd8</vt:lpwstr>
  </property>
  <property fmtid="{D5CDD505-2E9C-101B-9397-08002B2CF9AE}" pid="13" name="eDocs_SecurityClassification">
    <vt:lpwstr>10;#Public|91ebc7df-fdea-469a-974d-fda54c68dfd8</vt:lpwstr>
  </property>
</Properties>
</file>